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20490" windowHeight="7755" tabRatio="743" activeTab="1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</sheets>
  <externalReferences>
    <externalReference r:id="rId14"/>
    <externalReference r:id="rId15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Раздел2!$B$8:$T$197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Раздел5!$B:$C,Раздел5!$3:$7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1">Раздел11!$A$1:$P$28</definedName>
    <definedName name="_xlnm.Print_Area" localSheetId="2">Раздел2!$A$1:$T$208</definedName>
    <definedName name="_xlnm.Print_Area" localSheetId="3">Раздел3!$B$1:$R$208</definedName>
    <definedName name="_xlnm.Print_Area" localSheetId="4">Раздел4!$B$1:$Y$208</definedName>
    <definedName name="_xlnm.Print_Area" localSheetId="5">Раздел5!$B$1:$O$208</definedName>
    <definedName name="_xlnm.Print_Area" localSheetId="6">Раздел6!$B$1:$AH$208</definedName>
    <definedName name="_xlnm.Print_Area" localSheetId="7">Раздел7!$B$1:$BB$208</definedName>
    <definedName name="_xlnm.Print_Area" localSheetId="8">Раздел8!$B$1:$Q$208</definedName>
    <definedName name="Р0" localSheetId="0">Раздел0!$A$1:$S$38</definedName>
    <definedName name="Р0">#REF!</definedName>
    <definedName name="Р0_данные" localSheetId="0">Раздел0!$B$2:$R$37</definedName>
    <definedName name="Р0_данные">#REF!</definedName>
    <definedName name="Р0_реквизиты" localSheetId="0">Раздел0!$B$2:$R$32</definedName>
    <definedName name="Р0_реквизиты">#REF!</definedName>
    <definedName name="Р0_реквизиты_адрес" localSheetId="0">Раздел0!$E$32</definedName>
    <definedName name="Р0_реквизиты_адрес">#REF!</definedName>
    <definedName name="Р0_реквизиты_организация" localSheetId="0">Раздел0!$H$31</definedName>
    <definedName name="Р0_реквизиты_организация">#REF!</definedName>
    <definedName name="Р0_табл" localSheetId="0">Раздел0!$B$33:$R$36</definedName>
    <definedName name="Р0_табл">#REF!</definedName>
    <definedName name="Р0_табл_тело" localSheetId="0">Раздел0!$B$36:$R$36</definedName>
    <definedName name="Р0_табл_тело">#REF!</definedName>
    <definedName name="Р0_табл_шапка" localSheetId="0">Раздел0!$B$33:$R$35</definedName>
    <definedName name="Р0_табл_шапка">#REF!</definedName>
    <definedName name="Р0_табл_шапка_гр01" localSheetId="0">Раздел0!$B$35</definedName>
    <definedName name="Р0_табл_шапка_гр01">#REF!</definedName>
    <definedName name="Р0_табл_шапка_гр02" localSheetId="0">Раздел0!$E$35</definedName>
    <definedName name="Р0_табл_шапка_гр02">#REF!</definedName>
    <definedName name="Р0_табл_шапка_гр03" localSheetId="0">Раздел0!$I$35</definedName>
    <definedName name="Р0_табл_шапка_гр03">#REF!</definedName>
    <definedName name="Р0_табл_шапка_гр04" localSheetId="0">Раздел0!$M$35</definedName>
    <definedName name="Р0_табл_шапка_гр04">#REF!</definedName>
    <definedName name="Р1">Раздел1!$A$1:$J$9</definedName>
    <definedName name="Р1_данные">Раздел1!$B$1:$I$9</definedName>
    <definedName name="Р1_табл">Раздел1!$B$1:$I$9</definedName>
    <definedName name="Р1_табл_тело">Раздел1!$B$6:$I$9</definedName>
    <definedName name="Р1_табл_шапка">Раздел1!$B$1:$I$5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Раздел1!$F$5</definedName>
    <definedName name="Р1_табл_шапка_гр05">Раздел1!#REF!</definedName>
    <definedName name="Р1_табл_шапка_гр06">Раздел1!$G$5</definedName>
    <definedName name="Р1_табл_шапка_гр07">Раздел1!$H$5</definedName>
    <definedName name="Р1_табл_шапка_гр08">Раздел1!$I$5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Раздел12!$A$1:$I$43</definedName>
    <definedName name="Р12_данные">Раздел12!$B$1:$H$43</definedName>
    <definedName name="Р12_реквизиты">Раздел12!$B$35:$H$43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Раздел12!$B$1:$H$28</definedName>
    <definedName name="Р12_табл_тело">Раздел12!$B$5:$H$28</definedName>
    <definedName name="Р12_табл_шапка">Раздел12!$B$1:$H$4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Раздел12!$D$4</definedName>
    <definedName name="Р12_табл_шапка_гр05">Раздел12!$E$4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Раздел12!$F$4</definedName>
    <definedName name="Р12_табл_шапка_гр22">Раздел12!$G$4</definedName>
    <definedName name="Р12_табл_шапка_гр23">Раздел12!$H$4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Раздел2!$A$1:$U$197</definedName>
    <definedName name="Р2_данные">Раздел2!$B$1:$T$197</definedName>
    <definedName name="Р2_табл">Раздел2!$B$1:$T$197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Раздел5!$A$1:$P$119</definedName>
    <definedName name="Р5_данные">Раздел5!$B$1:$O$119</definedName>
    <definedName name="Р5_табл">Раздел5!$B$1:$O$119</definedName>
    <definedName name="Р5_табл_тело">Раздел5!$B$8:$O$119</definedName>
    <definedName name="Р5_табл_шапка">Раздел5!$B$1:$O$7</definedName>
    <definedName name="Р5_табл_шапка_гр01">Раздел5!$B$7</definedName>
    <definedName name="Р5_табл_шапка_гр02">Раздел5!$C$7</definedName>
    <definedName name="Р5_табл_шапка_гр03">Раздел5!$D$7</definedName>
    <definedName name="Р5_табл_шапка_гр04">Раздел5!$E$7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Раздел5!$F$7</definedName>
    <definedName name="Р5_табл_шапка_гр14">Раздел5!$G$7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Раздел5!$H$7</definedName>
    <definedName name="Р5_табл_шапка_гр24">Раздел5!$I$7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Раздел5!$J$7</definedName>
    <definedName name="Р5_табл_шапка_гр34">Раздел5!$K$7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Раздел5!$L$7</definedName>
    <definedName name="Р5_табл_шапка_гр44">Раздел5!$M$7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Раздел5!$N$7</definedName>
    <definedName name="Р5_табл_шапка_гр54">Раздел5!$O$7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Раздел7!$A$1:$BC$119</definedName>
    <definedName name="Р7_данные">Раздел7!$B$1:$BB$119</definedName>
    <definedName name="Р7_табл">Раздел7!$B$1:$BB$119</definedName>
    <definedName name="Р7_табл_тело">Раздел7!$B$8:$BB$119</definedName>
    <definedName name="Р7_табл_шапка">Раздел7!$B$1:$BB$7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Раздел7!$O$7</definedName>
    <definedName name="Р7_табл_шапка_гр15">Раздел7!$P$7</definedName>
    <definedName name="Р7_табл_шапка_гр16">Раздел7!$Q$7</definedName>
    <definedName name="Р7_табл_шапка_гр17">Раздел7!$R$7</definedName>
    <definedName name="Р7_табл_шапка_гр18">Раздел7!$S$7</definedName>
    <definedName name="Р7_табл_шапка_гр19">Раздел7!$T$7</definedName>
    <definedName name="Р7_табл_шапка_гр20">Раздел7!$U$7</definedName>
    <definedName name="Р7_табл_шапка_гр21">Раздел7!$V$7</definedName>
    <definedName name="Р7_табл_шапка_гр22">Раздел7!$W$7</definedName>
    <definedName name="Р7_табл_шапка_гр23">Раздел7!$X$7</definedName>
    <definedName name="Р7_табл_шапка_гр24">Раздел7!$Y$7</definedName>
    <definedName name="Р7_табл_шапка_гр25">Раздел7!$Z$7</definedName>
    <definedName name="Р7_табл_шапка_гр26">Раздел7!$AA$7</definedName>
    <definedName name="Р7_табл_шапка_гр27">Раздел7!$AB$7</definedName>
    <definedName name="Р7_табл_шапка_гр28">Раздел7!$AC$7</definedName>
    <definedName name="Р7_табл_шапка_гр29">Раздел7!$AD$7</definedName>
    <definedName name="Р7_табл_шапка_гр30">Раздел7!$AE$7</definedName>
    <definedName name="Р7_табл_шапка_гр31">Раздел7!$AF$7</definedName>
    <definedName name="Р7_табл_шапка_гр32">Раздел7!$AG$7</definedName>
    <definedName name="Р7_табл_шапка_гр33">Раздел7!$AH$7</definedName>
    <definedName name="Р7_табл_шапка_гр34">Раздел7!$AI$7</definedName>
    <definedName name="Р7_табл_шапка_гр35">Раздел7!$AJ$7</definedName>
    <definedName name="Р7_табл_шапка_гр36">Раздел7!$AK$7</definedName>
    <definedName name="Р7_табл_шапка_гр37">Раздел7!$AL$7</definedName>
    <definedName name="Р7_табл_шапка_гр38">Раздел7!$AM$7</definedName>
    <definedName name="Р7_табл_шапка_гр39">Раздел7!$AN$7</definedName>
    <definedName name="Р7_табл_шапка_гр40">Раздел7!$AO$7</definedName>
    <definedName name="Р7_табл_шапка_гр41">Раздел7!$AP$7</definedName>
    <definedName name="Р7_табл_шапка_гр42">Раздел7!$AQ$7</definedName>
    <definedName name="Р7_табл_шапка_гр43">Раздел7!$AR$7</definedName>
    <definedName name="Р7_табл_шапка_гр44">Раздел7!$AS$7</definedName>
    <definedName name="Р7_табл_шапка_гр45">Раздел7!$AT$7</definedName>
    <definedName name="Р7_табл_шапка_гр46">Раздел7!$AU$7</definedName>
    <definedName name="Р7_табл_шапка_гр47">Раздел7!$AV$7</definedName>
    <definedName name="Р7_табл_шапка_гр48">Раздел7!$AW$7</definedName>
    <definedName name="Р7_табл_шапка_гр49">Раздел7!$AX$7</definedName>
    <definedName name="Р7_табл_шапка_гр50">Раздел7!$AY$7</definedName>
    <definedName name="Р7_табл_шапка_гр51">Раздел7!$AZ$7</definedName>
    <definedName name="Р7_табл_шапка_гр52">Раздел7!$BA$7</definedName>
    <definedName name="Р7_табл_шапка_гр53">Раздел7!$BB$7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25725" calcMode="autoNoTable" concurrentCalc="0"/>
</workbook>
</file>

<file path=xl/calcChain.xml><?xml version="1.0" encoding="utf-8"?>
<calcChain xmlns="http://schemas.openxmlformats.org/spreadsheetml/2006/main">
  <c r="T9" i="28"/>
  <c r="I208" i="5"/>
  <c r="J208"/>
  <c r="K208"/>
  <c r="H208"/>
  <c r="Z208" i="16"/>
  <c r="G208" i="5"/>
  <c r="F208"/>
  <c r="T208" i="22"/>
  <c r="F207" i="5"/>
  <c r="T207" i="22"/>
  <c r="F206" i="5"/>
  <c r="T206" i="22"/>
  <c r="F205" i="5"/>
  <c r="T205" i="22"/>
  <c r="F204" i="5"/>
  <c r="T204" i="22"/>
  <c r="F203" i="5"/>
  <c r="T203" i="22"/>
  <c r="F202" i="5"/>
  <c r="T202" i="22"/>
  <c r="F201" i="5"/>
  <c r="T201" i="22"/>
  <c r="F200" i="5"/>
  <c r="T200" i="22"/>
  <c r="F199" i="5"/>
  <c r="T199" i="22"/>
  <c r="F198" i="5"/>
  <c r="T198" i="22"/>
  <c r="G197" i="5"/>
  <c r="H197"/>
  <c r="I197"/>
  <c r="J197"/>
  <c r="K197"/>
  <c r="F197"/>
  <c r="T197" i="22"/>
  <c r="F196" i="5"/>
  <c r="T196" i="22"/>
  <c r="F195" i="5"/>
  <c r="T195" i="22"/>
  <c r="G194" i="5"/>
  <c r="H194"/>
  <c r="I194"/>
  <c r="J194"/>
  <c r="K194"/>
  <c r="F194"/>
  <c r="T194" i="22"/>
  <c r="F193" i="5"/>
  <c r="T193" i="22"/>
  <c r="F192" i="5"/>
  <c r="T192" i="22"/>
  <c r="F191" i="5"/>
  <c r="T191" i="22"/>
  <c r="F190" i="5"/>
  <c r="T190" i="22"/>
  <c r="F189" i="5"/>
  <c r="T189" i="22"/>
  <c r="G188" i="5"/>
  <c r="H188"/>
  <c r="I188"/>
  <c r="J188"/>
  <c r="K188"/>
  <c r="F188"/>
  <c r="T188" i="22"/>
  <c r="F187" i="5"/>
  <c r="T187" i="22"/>
  <c r="F186" i="5"/>
  <c r="T186" i="22"/>
  <c r="F185" i="5"/>
  <c r="T185" i="22"/>
  <c r="F184" i="5"/>
  <c r="T184" i="22"/>
  <c r="F183" i="5"/>
  <c r="T183" i="22"/>
  <c r="G182" i="5"/>
  <c r="H182"/>
  <c r="I182"/>
  <c r="J182"/>
  <c r="K182"/>
  <c r="F182"/>
  <c r="T182" i="22"/>
  <c r="F181" i="5"/>
  <c r="T181" i="22"/>
  <c r="F180" i="5"/>
  <c r="T180" i="22"/>
  <c r="F179" i="5"/>
  <c r="T179" i="22"/>
  <c r="F178" i="5"/>
  <c r="T178" i="22"/>
  <c r="F177" i="5"/>
  <c r="T177" i="22"/>
  <c r="F176" i="5"/>
  <c r="T176" i="22"/>
  <c r="G175" i="5"/>
  <c r="H175"/>
  <c r="I175"/>
  <c r="J175"/>
  <c r="K175"/>
  <c r="F175"/>
  <c r="T175" i="22"/>
  <c r="F174" i="5"/>
  <c r="T174" i="22"/>
  <c r="F173" i="5"/>
  <c r="T173" i="22"/>
  <c r="F172" i="5"/>
  <c r="T172" i="22"/>
  <c r="F171" i="5"/>
  <c r="T171" i="22"/>
  <c r="F170" i="5"/>
  <c r="T170" i="22"/>
  <c r="G169" i="5"/>
  <c r="H169"/>
  <c r="I169"/>
  <c r="J169"/>
  <c r="K169"/>
  <c r="F169"/>
  <c r="T169" i="22"/>
  <c r="F168" i="5"/>
  <c r="T168" i="22"/>
  <c r="F167" i="5"/>
  <c r="T167" i="22"/>
  <c r="F166" i="5"/>
  <c r="T166" i="22"/>
  <c r="F165" i="5"/>
  <c r="T165" i="22"/>
  <c r="F164" i="5"/>
  <c r="T164" i="22"/>
  <c r="F163" i="5"/>
  <c r="T163" i="22"/>
  <c r="F162" i="5"/>
  <c r="T162" i="22"/>
  <c r="F161" i="5"/>
  <c r="T161" i="22"/>
  <c r="F160" i="5"/>
  <c r="T160" i="22"/>
  <c r="G159" i="5"/>
  <c r="H159"/>
  <c r="I159"/>
  <c r="J159"/>
  <c r="K159"/>
  <c r="F159"/>
  <c r="T159" i="22"/>
  <c r="F158" i="5"/>
  <c r="T158" i="22"/>
  <c r="F157" i="5"/>
  <c r="T157" i="22"/>
  <c r="F156" i="5"/>
  <c r="T156" i="22"/>
  <c r="F155" i="5"/>
  <c r="T155" i="22"/>
  <c r="F154" i="5"/>
  <c r="T154" i="22"/>
  <c r="G153" i="5"/>
  <c r="H153"/>
  <c r="I153"/>
  <c r="J153"/>
  <c r="K153"/>
  <c r="F153"/>
  <c r="T153" i="22"/>
  <c r="F152" i="5"/>
  <c r="T152" i="22"/>
  <c r="F151" i="5"/>
  <c r="T151" i="22"/>
  <c r="F150" i="5"/>
  <c r="T150" i="22"/>
  <c r="F149" i="5"/>
  <c r="T149" i="22"/>
  <c r="F148" i="5"/>
  <c r="T148" i="22"/>
  <c r="F147" i="5"/>
  <c r="T147" i="22"/>
  <c r="F146" i="5"/>
  <c r="T146" i="22"/>
  <c r="F145" i="5"/>
  <c r="T145" i="22"/>
  <c r="F144" i="5"/>
  <c r="T144" i="22"/>
  <c r="F143" i="5"/>
  <c r="T143" i="22"/>
  <c r="G142" i="5"/>
  <c r="H142"/>
  <c r="I142"/>
  <c r="J142"/>
  <c r="K142"/>
  <c r="F142"/>
  <c r="T142" i="22"/>
  <c r="F141" i="5"/>
  <c r="T141" i="22"/>
  <c r="F140" i="5"/>
  <c r="T140" i="22"/>
  <c r="F139" i="5"/>
  <c r="T139" i="22"/>
  <c r="F138" i="5"/>
  <c r="T138" i="22"/>
  <c r="F137" i="5"/>
  <c r="T137" i="22"/>
  <c r="F136" i="5"/>
  <c r="T136" i="22"/>
  <c r="F135" i="5"/>
  <c r="T135" i="22"/>
  <c r="F134" i="5"/>
  <c r="T134" i="22"/>
  <c r="F133" i="5"/>
  <c r="T133" i="22"/>
  <c r="F132" i="5"/>
  <c r="T132" i="22"/>
  <c r="F131" i="5"/>
  <c r="T131" i="22"/>
  <c r="F130" i="5"/>
  <c r="T130" i="22"/>
  <c r="F129" i="5"/>
  <c r="T129" i="22"/>
  <c r="F128" i="5"/>
  <c r="T128" i="22"/>
  <c r="F127" i="5"/>
  <c r="T127" i="22"/>
  <c r="F126" i="5"/>
  <c r="T126" i="22"/>
  <c r="F125" i="5"/>
  <c r="T125" i="22"/>
  <c r="F124" i="5"/>
  <c r="T124" i="22"/>
  <c r="F123" i="5"/>
  <c r="T123" i="22"/>
  <c r="F122" i="5"/>
  <c r="T122" i="22"/>
  <c r="F121" i="5"/>
  <c r="T121" i="22"/>
  <c r="G120" i="5"/>
  <c r="H120"/>
  <c r="I120"/>
  <c r="J120"/>
  <c r="K120"/>
  <c r="F120"/>
  <c r="T120" i="22"/>
  <c r="F119" i="5"/>
  <c r="T119" i="22"/>
  <c r="F118" i="5"/>
  <c r="T118" i="22"/>
  <c r="F117" i="5"/>
  <c r="T117" i="22"/>
  <c r="F116" i="5"/>
  <c r="T116" i="22"/>
  <c r="F115" i="5"/>
  <c r="T115" i="22"/>
  <c r="F114" i="5"/>
  <c r="T114" i="22"/>
  <c r="F113" i="5"/>
  <c r="T113" i="22"/>
  <c r="F112" i="5"/>
  <c r="T112" i="22"/>
  <c r="G111" i="5"/>
  <c r="H111"/>
  <c r="I111"/>
  <c r="J111"/>
  <c r="K111"/>
  <c r="F111"/>
  <c r="T111" i="22"/>
  <c r="F110" i="5"/>
  <c r="T110" i="22"/>
  <c r="F109" i="5"/>
  <c r="T109" i="22"/>
  <c r="F108" i="5"/>
  <c r="T108" i="22"/>
  <c r="F107" i="5"/>
  <c r="T107" i="22"/>
  <c r="G106" i="5"/>
  <c r="H106"/>
  <c r="I106"/>
  <c r="J106"/>
  <c r="K106"/>
  <c r="F106"/>
  <c r="T106" i="22"/>
  <c r="F105" i="5"/>
  <c r="T105" i="22"/>
  <c r="F104" i="5"/>
  <c r="T104" i="22"/>
  <c r="F103" i="5"/>
  <c r="T103" i="22"/>
  <c r="F102" i="5"/>
  <c r="T102" i="22"/>
  <c r="F101" i="5"/>
  <c r="T101" i="22"/>
  <c r="F100" i="5"/>
  <c r="T100" i="22"/>
  <c r="F99" i="5"/>
  <c r="T99" i="22"/>
  <c r="F98" i="5"/>
  <c r="T98" i="22"/>
  <c r="F97" i="5"/>
  <c r="T97" i="22"/>
  <c r="F96" i="5"/>
  <c r="T96" i="22"/>
  <c r="F95" i="5"/>
  <c r="T95" i="22"/>
  <c r="F94" i="5"/>
  <c r="T94" i="22"/>
  <c r="F93" i="5"/>
  <c r="T93" i="22"/>
  <c r="F92" i="5"/>
  <c r="T92" i="22"/>
  <c r="F91" i="5"/>
  <c r="T91" i="22"/>
  <c r="F90" i="5"/>
  <c r="T90" i="22"/>
  <c r="F89" i="5"/>
  <c r="T89" i="22"/>
  <c r="F88" i="5"/>
  <c r="T88" i="22"/>
  <c r="F87" i="5"/>
  <c r="T87" i="22"/>
  <c r="F86" i="5"/>
  <c r="T86" i="22"/>
  <c r="F85" i="5"/>
  <c r="T85" i="22"/>
  <c r="F84" i="5"/>
  <c r="T84" i="22"/>
  <c r="F83" i="5"/>
  <c r="T83" i="22"/>
  <c r="F82" i="5"/>
  <c r="T82" i="22"/>
  <c r="G81" i="5"/>
  <c r="H81"/>
  <c r="I81"/>
  <c r="J81"/>
  <c r="K81"/>
  <c r="F81"/>
  <c r="T81" i="22"/>
  <c r="F80" i="5"/>
  <c r="T80" i="22"/>
  <c r="F79" i="5"/>
  <c r="T79" i="22"/>
  <c r="F78" i="5"/>
  <c r="T78" i="22"/>
  <c r="F77" i="5"/>
  <c r="T77" i="22"/>
  <c r="G76" i="5"/>
  <c r="H76"/>
  <c r="I76"/>
  <c r="J76"/>
  <c r="K76"/>
  <c r="F76"/>
  <c r="T76" i="22"/>
  <c r="F75" i="5"/>
  <c r="T75" i="22"/>
  <c r="F74" i="5"/>
  <c r="T74" i="22"/>
  <c r="F73" i="5"/>
  <c r="T73" i="22"/>
  <c r="F72" i="5"/>
  <c r="T72" i="22"/>
  <c r="F71" i="5"/>
  <c r="T71" i="22"/>
  <c r="F70" i="5"/>
  <c r="T70" i="22"/>
  <c r="G69" i="5"/>
  <c r="H69"/>
  <c r="I69"/>
  <c r="J69"/>
  <c r="K69"/>
  <c r="F69"/>
  <c r="T69" i="22"/>
  <c r="F68" i="5"/>
  <c r="T68" i="22"/>
  <c r="F67" i="5"/>
  <c r="T67" i="22"/>
  <c r="F66" i="5"/>
  <c r="T66" i="22"/>
  <c r="F65" i="5"/>
  <c r="T65" i="22"/>
  <c r="F64" i="5"/>
  <c r="T64" i="22"/>
  <c r="F63" i="5"/>
  <c r="T63" i="22"/>
  <c r="F62" i="5"/>
  <c r="T62" i="22"/>
  <c r="F61" i="5"/>
  <c r="T61" i="22"/>
  <c r="F60" i="5"/>
  <c r="T60" i="22"/>
  <c r="F59" i="5"/>
  <c r="T59" i="22"/>
  <c r="F58" i="5"/>
  <c r="T58" i="22"/>
  <c r="G57" i="5"/>
  <c r="H57"/>
  <c r="I57"/>
  <c r="J57"/>
  <c r="K57"/>
  <c r="F57"/>
  <c r="T57" i="22"/>
  <c r="F56" i="5"/>
  <c r="T56" i="22"/>
  <c r="F55" i="5"/>
  <c r="T55" i="22"/>
  <c r="F54" i="5"/>
  <c r="T54" i="22"/>
  <c r="F53" i="5"/>
  <c r="T53" i="22"/>
  <c r="F52" i="5"/>
  <c r="T52" i="22"/>
  <c r="F51" i="5"/>
  <c r="T51" i="22"/>
  <c r="F50" i="5"/>
  <c r="T50" i="22"/>
  <c r="F49" i="5"/>
  <c r="T49" i="22"/>
  <c r="F48" i="5"/>
  <c r="T48" i="22"/>
  <c r="G47" i="5"/>
  <c r="H47"/>
  <c r="I47"/>
  <c r="J47"/>
  <c r="K47"/>
  <c r="F47"/>
  <c r="T47" i="22"/>
  <c r="F46" i="5"/>
  <c r="T46" i="22"/>
  <c r="F45" i="5"/>
  <c r="T45" i="22"/>
  <c r="F44" i="5"/>
  <c r="T44" i="22"/>
  <c r="F43" i="5"/>
  <c r="T43" i="22"/>
  <c r="F42" i="5"/>
  <c r="T42" i="22"/>
  <c r="F41" i="5"/>
  <c r="T41" i="22"/>
  <c r="G40" i="5"/>
  <c r="H40"/>
  <c r="I40"/>
  <c r="J40"/>
  <c r="K40"/>
  <c r="F40"/>
  <c r="T40" i="22"/>
  <c r="F39" i="5"/>
  <c r="T39" i="22"/>
  <c r="F38" i="5"/>
  <c r="T38" i="22"/>
  <c r="F37" i="5"/>
  <c r="T37" i="22"/>
  <c r="F36" i="5"/>
  <c r="T36" i="22"/>
  <c r="G35" i="5"/>
  <c r="H35"/>
  <c r="I35"/>
  <c r="J35"/>
  <c r="K35"/>
  <c r="F35"/>
  <c r="T35" i="22"/>
  <c r="F34" i="5"/>
  <c r="T34" i="22"/>
  <c r="F33" i="5"/>
  <c r="T33" i="22"/>
  <c r="F32" i="5"/>
  <c r="T32" i="22"/>
  <c r="F31" i="5"/>
  <c r="T31" i="22"/>
  <c r="F30" i="5"/>
  <c r="T30" i="22"/>
  <c r="F29" i="5"/>
  <c r="T29" i="22"/>
  <c r="F28" i="5"/>
  <c r="T28" i="22"/>
  <c r="F27" i="5"/>
  <c r="T27" i="22"/>
  <c r="F26" i="5"/>
  <c r="T26" i="22"/>
  <c r="F25" i="5"/>
  <c r="T25" i="22"/>
  <c r="F24" i="5"/>
  <c r="T24" i="22"/>
  <c r="F23" i="5"/>
  <c r="T23" i="22"/>
  <c r="G22" i="5"/>
  <c r="H22"/>
  <c r="I22"/>
  <c r="J22"/>
  <c r="K22"/>
  <c r="F22"/>
  <c r="T22" i="22"/>
  <c r="F21" i="5"/>
  <c r="T21" i="22"/>
  <c r="F20" i="5"/>
  <c r="T20" i="22"/>
  <c r="F19" i="5"/>
  <c r="T19" i="22"/>
  <c r="F18" i="5"/>
  <c r="T18" i="22"/>
  <c r="F17" i="5"/>
  <c r="T17" i="22"/>
  <c r="G16" i="5"/>
  <c r="H16"/>
  <c r="I16"/>
  <c r="J16"/>
  <c r="K16"/>
  <c r="F16"/>
  <c r="T16" i="22"/>
  <c r="F15" i="5"/>
  <c r="T15" i="22"/>
  <c r="F14" i="5"/>
  <c r="T14" i="22"/>
  <c r="F13" i="5"/>
  <c r="T13" i="22"/>
  <c r="F12" i="5"/>
  <c r="T12" i="22"/>
  <c r="F11" i="5"/>
  <c r="T11" i="22"/>
  <c r="F10" i="5"/>
  <c r="T10" i="22"/>
  <c r="F9" i="5"/>
  <c r="T9" i="22"/>
  <c r="F8" i="5"/>
  <c r="T8" i="22"/>
  <c r="R8" i="28"/>
  <c r="H208" i="16"/>
  <c r="E208"/>
  <c r="F208"/>
  <c r="G208"/>
  <c r="AF207" i="5"/>
  <c r="AE210"/>
  <c r="AE208"/>
  <c r="AD210" i="16"/>
  <c r="AE207"/>
  <c r="AD208"/>
  <c r="H6" i="28"/>
  <c r="H15"/>
  <c r="H21"/>
  <c r="H24"/>
  <c r="H5"/>
  <c r="G6"/>
  <c r="G15"/>
  <c r="G21"/>
  <c r="G24"/>
  <c r="G5"/>
  <c r="F6"/>
  <c r="F15"/>
  <c r="F21"/>
  <c r="F24"/>
  <c r="F5"/>
  <c r="E6"/>
  <c r="E15"/>
  <c r="E21"/>
  <c r="E24"/>
  <c r="E5"/>
  <c r="T13"/>
  <c r="R27" i="27"/>
  <c r="Q27"/>
  <c r="S13" i="28"/>
  <c r="Q28" i="27"/>
  <c r="R26"/>
  <c r="T12" i="28"/>
  <c r="Q26" i="27"/>
  <c r="S12" i="28"/>
  <c r="R22" i="27"/>
  <c r="Q22"/>
  <c r="R18"/>
  <c r="Q18"/>
  <c r="R12"/>
  <c r="N15"/>
  <c r="N12"/>
  <c r="M15"/>
  <c r="M12"/>
  <c r="L15"/>
  <c r="L12"/>
  <c r="K15"/>
  <c r="K12"/>
  <c r="J15"/>
  <c r="J12"/>
  <c r="I15"/>
  <c r="I12"/>
  <c r="H15"/>
  <c r="H12"/>
  <c r="H18"/>
  <c r="H11"/>
  <c r="Q12"/>
  <c r="R10"/>
  <c r="T8" i="28"/>
  <c r="Q10" i="27"/>
  <c r="S8" i="28"/>
  <c r="R7"/>
  <c r="Q9" i="27"/>
  <c r="R9"/>
  <c r="T7" i="28"/>
  <c r="D7"/>
  <c r="S7"/>
  <c r="D28"/>
  <c r="D27"/>
  <c r="D26"/>
  <c r="D25"/>
  <c r="D24"/>
  <c r="D23"/>
  <c r="D22"/>
  <c r="D20"/>
  <c r="D19"/>
  <c r="D18"/>
  <c r="D17"/>
  <c r="D16"/>
  <c r="D15"/>
  <c r="D14"/>
  <c r="D13"/>
  <c r="D12"/>
  <c r="P26" i="27"/>
  <c r="D11" i="28"/>
  <c r="D10"/>
  <c r="D9"/>
  <c r="P12" i="27"/>
  <c r="D8" i="28"/>
  <c r="P10" i="27"/>
  <c r="F18"/>
  <c r="F15"/>
  <c r="F12"/>
  <c r="F11"/>
  <c r="F22"/>
  <c r="F28"/>
  <c r="H22"/>
  <c r="H28"/>
  <c r="R6" i="28"/>
  <c r="G18" i="27"/>
  <c r="G15"/>
  <c r="G12"/>
  <c r="G11"/>
  <c r="G22"/>
  <c r="G28"/>
  <c r="E18"/>
  <c r="E15"/>
  <c r="E12"/>
  <c r="E11"/>
  <c r="E22"/>
  <c r="E28"/>
  <c r="D18"/>
  <c r="D15"/>
  <c r="D12"/>
  <c r="D11"/>
  <c r="D22"/>
  <c r="D28"/>
  <c r="R13" i="28"/>
  <c r="P27" i="27"/>
  <c r="R12" i="28"/>
  <c r="R11"/>
  <c r="P22" i="27"/>
  <c r="N22"/>
  <c r="M22"/>
  <c r="L22"/>
  <c r="K22"/>
  <c r="J22"/>
  <c r="I22"/>
  <c r="R10" i="28"/>
  <c r="P18" i="27"/>
  <c r="N18"/>
  <c r="K18"/>
  <c r="T10" i="28"/>
  <c r="M18" i="27"/>
  <c r="M11"/>
  <c r="L18"/>
  <c r="L11"/>
  <c r="J18"/>
  <c r="I18"/>
  <c r="R9" i="28"/>
  <c r="P9" i="27"/>
  <c r="AB208" i="5"/>
  <c r="D208" i="29"/>
  <c r="E208"/>
  <c r="F208"/>
  <c r="G208"/>
  <c r="H208"/>
  <c r="I208"/>
  <c r="AA208" i="5"/>
  <c r="I17" i="16"/>
  <c r="I18"/>
  <c r="Q199" i="5"/>
  <c r="Q196"/>
  <c r="Q190"/>
  <c r="Q123"/>
  <c r="Q71"/>
  <c r="Q49"/>
  <c r="Q44"/>
  <c r="Q42"/>
  <c r="Q37"/>
  <c r="Q18"/>
  <c r="P10" i="26"/>
  <c r="P13"/>
  <c r="P22"/>
  <c r="P30"/>
  <c r="P36"/>
  <c r="P42"/>
  <c r="O10"/>
  <c r="O13"/>
  <c r="O22"/>
  <c r="O30"/>
  <c r="O36"/>
  <c r="O42"/>
  <c r="N10"/>
  <c r="N13"/>
  <c r="N22"/>
  <c r="N30"/>
  <c r="N36"/>
  <c r="N42"/>
  <c r="M10"/>
  <c r="M13"/>
  <c r="M22"/>
  <c r="M30"/>
  <c r="M36"/>
  <c r="M42"/>
  <c r="L10"/>
  <c r="L13"/>
  <c r="L22"/>
  <c r="L30"/>
  <c r="L36"/>
  <c r="L42"/>
  <c r="K10"/>
  <c r="K13"/>
  <c r="K22"/>
  <c r="K30"/>
  <c r="K36"/>
  <c r="K42"/>
  <c r="J8"/>
  <c r="J10"/>
  <c r="J13"/>
  <c r="J18"/>
  <c r="J19"/>
  <c r="J20"/>
  <c r="J21"/>
  <c r="J22"/>
  <c r="J28"/>
  <c r="J29"/>
  <c r="J30"/>
  <c r="J33"/>
  <c r="J34"/>
  <c r="J35"/>
  <c r="J36"/>
  <c r="J41"/>
  <c r="J42"/>
  <c r="I10"/>
  <c r="I13"/>
  <c r="I22"/>
  <c r="I30"/>
  <c r="I36"/>
  <c r="I42"/>
  <c r="H10"/>
  <c r="H13"/>
  <c r="H22"/>
  <c r="H30"/>
  <c r="H36"/>
  <c r="H42"/>
  <c r="G10"/>
  <c r="G13"/>
  <c r="G22"/>
  <c r="G30"/>
  <c r="G36"/>
  <c r="G42"/>
  <c r="F36"/>
  <c r="F30"/>
  <c r="F22"/>
  <c r="F13"/>
  <c r="F10"/>
  <c r="J40"/>
  <c r="J39"/>
  <c r="J38"/>
  <c r="J37"/>
  <c r="J32"/>
  <c r="J31"/>
  <c r="J27"/>
  <c r="J26"/>
  <c r="J25"/>
  <c r="J24"/>
  <c r="J23"/>
  <c r="J17"/>
  <c r="J16"/>
  <c r="J15"/>
  <c r="J14"/>
  <c r="J12"/>
  <c r="J11"/>
  <c r="J9"/>
  <c r="F42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Q208" i="22"/>
  <c r="P208"/>
  <c r="O208"/>
  <c r="N208"/>
  <c r="M208"/>
  <c r="L208"/>
  <c r="K208"/>
  <c r="J208"/>
  <c r="I208"/>
  <c r="H208"/>
  <c r="G208"/>
  <c r="F208"/>
  <c r="E208"/>
  <c r="Q197"/>
  <c r="P197"/>
  <c r="O197"/>
  <c r="N197"/>
  <c r="M197"/>
  <c r="L197"/>
  <c r="K197"/>
  <c r="J197"/>
  <c r="I197"/>
  <c r="H197"/>
  <c r="G197"/>
  <c r="F197"/>
  <c r="E197"/>
  <c r="Q194"/>
  <c r="P194"/>
  <c r="O194"/>
  <c r="N194"/>
  <c r="M194"/>
  <c r="L194"/>
  <c r="K194"/>
  <c r="J194"/>
  <c r="I194"/>
  <c r="H194"/>
  <c r="G194"/>
  <c r="F194"/>
  <c r="E194"/>
  <c r="Q188"/>
  <c r="P188"/>
  <c r="O188"/>
  <c r="N188"/>
  <c r="M188"/>
  <c r="L188"/>
  <c r="K188"/>
  <c r="J188"/>
  <c r="I188"/>
  <c r="H188"/>
  <c r="G188"/>
  <c r="F188"/>
  <c r="E188"/>
  <c r="Q182"/>
  <c r="P182"/>
  <c r="O182"/>
  <c r="N182"/>
  <c r="M182"/>
  <c r="L182"/>
  <c r="K182"/>
  <c r="J182"/>
  <c r="I182"/>
  <c r="H182"/>
  <c r="G182"/>
  <c r="F182"/>
  <c r="E182"/>
  <c r="Q175"/>
  <c r="P175"/>
  <c r="O175"/>
  <c r="N175"/>
  <c r="M175"/>
  <c r="L175"/>
  <c r="K175"/>
  <c r="J175"/>
  <c r="I175"/>
  <c r="H175"/>
  <c r="G175"/>
  <c r="F175"/>
  <c r="E175"/>
  <c r="Q169"/>
  <c r="P169"/>
  <c r="O169"/>
  <c r="N169"/>
  <c r="M169"/>
  <c r="L169"/>
  <c r="K169"/>
  <c r="J169"/>
  <c r="I169"/>
  <c r="H169"/>
  <c r="G169"/>
  <c r="F169"/>
  <c r="E169"/>
  <c r="Q159"/>
  <c r="P159"/>
  <c r="O159"/>
  <c r="N159"/>
  <c r="M159"/>
  <c r="L159"/>
  <c r="K159"/>
  <c r="J159"/>
  <c r="I159"/>
  <c r="H159"/>
  <c r="G159"/>
  <c r="F159"/>
  <c r="E159"/>
  <c r="Q153"/>
  <c r="P153"/>
  <c r="O153"/>
  <c r="N153"/>
  <c r="M153"/>
  <c r="L153"/>
  <c r="K153"/>
  <c r="J153"/>
  <c r="I153"/>
  <c r="H153"/>
  <c r="G153"/>
  <c r="F153"/>
  <c r="E153"/>
  <c r="Q142"/>
  <c r="P142"/>
  <c r="O142"/>
  <c r="N142"/>
  <c r="M142"/>
  <c r="L142"/>
  <c r="K142"/>
  <c r="J142"/>
  <c r="I142"/>
  <c r="H142"/>
  <c r="G142"/>
  <c r="F142"/>
  <c r="E142"/>
  <c r="Q120"/>
  <c r="P120"/>
  <c r="O120"/>
  <c r="N120"/>
  <c r="M120"/>
  <c r="L120"/>
  <c r="K120"/>
  <c r="J120"/>
  <c r="I120"/>
  <c r="H120"/>
  <c r="G120"/>
  <c r="F120"/>
  <c r="E120"/>
  <c r="Q111"/>
  <c r="P111"/>
  <c r="O111"/>
  <c r="N111"/>
  <c r="M111"/>
  <c r="L111"/>
  <c r="K111"/>
  <c r="J111"/>
  <c r="I111"/>
  <c r="H111"/>
  <c r="G111"/>
  <c r="F111"/>
  <c r="E111"/>
  <c r="Q106"/>
  <c r="P106"/>
  <c r="O106"/>
  <c r="N106"/>
  <c r="M106"/>
  <c r="L106"/>
  <c r="K106"/>
  <c r="J106"/>
  <c r="I106"/>
  <c r="H106"/>
  <c r="G106"/>
  <c r="F106"/>
  <c r="E106"/>
  <c r="Q99"/>
  <c r="P99"/>
  <c r="O99"/>
  <c r="N99"/>
  <c r="M99"/>
  <c r="L99"/>
  <c r="K99"/>
  <c r="J99"/>
  <c r="I99"/>
  <c r="H99"/>
  <c r="G99"/>
  <c r="F99"/>
  <c r="E99"/>
  <c r="Q81"/>
  <c r="P81"/>
  <c r="O81"/>
  <c r="N81"/>
  <c r="M81"/>
  <c r="L81"/>
  <c r="K81"/>
  <c r="J81"/>
  <c r="I81"/>
  <c r="H81"/>
  <c r="G81"/>
  <c r="F81"/>
  <c r="E81"/>
  <c r="Q76"/>
  <c r="P76"/>
  <c r="O76"/>
  <c r="N76"/>
  <c r="M76"/>
  <c r="L76"/>
  <c r="K76"/>
  <c r="J76"/>
  <c r="I76"/>
  <c r="H76"/>
  <c r="G76"/>
  <c r="F76"/>
  <c r="E76"/>
  <c r="Q69"/>
  <c r="P69"/>
  <c r="O69"/>
  <c r="N69"/>
  <c r="M69"/>
  <c r="L69"/>
  <c r="K69"/>
  <c r="J69"/>
  <c r="I69"/>
  <c r="H69"/>
  <c r="G69"/>
  <c r="F69"/>
  <c r="E69"/>
  <c r="Q57"/>
  <c r="P57"/>
  <c r="O57"/>
  <c r="N57"/>
  <c r="M57"/>
  <c r="L57"/>
  <c r="K57"/>
  <c r="J57"/>
  <c r="I57"/>
  <c r="H57"/>
  <c r="G57"/>
  <c r="F57"/>
  <c r="E57"/>
  <c r="Q47"/>
  <c r="P47"/>
  <c r="O47"/>
  <c r="N47"/>
  <c r="M47"/>
  <c r="L47"/>
  <c r="K47"/>
  <c r="J47"/>
  <c r="I47"/>
  <c r="H47"/>
  <c r="G47"/>
  <c r="F47"/>
  <c r="E47"/>
  <c r="Q40"/>
  <c r="P40"/>
  <c r="O40"/>
  <c r="N40"/>
  <c r="M40"/>
  <c r="L40"/>
  <c r="K40"/>
  <c r="J40"/>
  <c r="I40"/>
  <c r="H40"/>
  <c r="G40"/>
  <c r="F40"/>
  <c r="E40"/>
  <c r="Q35"/>
  <c r="P35"/>
  <c r="O35"/>
  <c r="N35"/>
  <c r="M35"/>
  <c r="L35"/>
  <c r="K35"/>
  <c r="J35"/>
  <c r="I35"/>
  <c r="H35"/>
  <c r="G35"/>
  <c r="F35"/>
  <c r="E35"/>
  <c r="Q22"/>
  <c r="P22"/>
  <c r="O22"/>
  <c r="N22"/>
  <c r="M22"/>
  <c r="L22"/>
  <c r="K22"/>
  <c r="J22"/>
  <c r="I22"/>
  <c r="H22"/>
  <c r="G22"/>
  <c r="F22"/>
  <c r="E22"/>
  <c r="Q16"/>
  <c r="P16"/>
  <c r="O16"/>
  <c r="N16"/>
  <c r="M16"/>
  <c r="L16"/>
  <c r="K16"/>
  <c r="J16"/>
  <c r="I16"/>
  <c r="H16"/>
  <c r="G16"/>
  <c r="F16"/>
  <c r="E16"/>
  <c r="D208"/>
  <c r="D197"/>
  <c r="D194"/>
  <c r="D188"/>
  <c r="D182"/>
  <c r="D175"/>
  <c r="D169"/>
  <c r="D159"/>
  <c r="D153"/>
  <c r="D142"/>
  <c r="D120"/>
  <c r="D111"/>
  <c r="D106"/>
  <c r="D99"/>
  <c r="D81"/>
  <c r="D76"/>
  <c r="D69"/>
  <c r="D57"/>
  <c r="D47"/>
  <c r="D40"/>
  <c r="D35"/>
  <c r="D22"/>
  <c r="D16"/>
  <c r="AA9" i="5"/>
  <c r="AA10"/>
  <c r="AA11"/>
  <c r="AA12"/>
  <c r="AA13"/>
  <c r="AA14"/>
  <c r="AA15"/>
  <c r="D16" i="29"/>
  <c r="E16"/>
  <c r="F16"/>
  <c r="G16"/>
  <c r="H16"/>
  <c r="I16"/>
  <c r="AA16" i="5"/>
  <c r="AA17"/>
  <c r="AA18"/>
  <c r="AA19"/>
  <c r="AA20"/>
  <c r="AA21"/>
  <c r="D22" i="29"/>
  <c r="E22"/>
  <c r="F22"/>
  <c r="G22"/>
  <c r="H22"/>
  <c r="I22"/>
  <c r="AA22" i="5"/>
  <c r="AA23"/>
  <c r="AA24"/>
  <c r="AA25"/>
  <c r="AA26"/>
  <c r="AA27"/>
  <c r="AA28"/>
  <c r="AA29"/>
  <c r="AA30"/>
  <c r="AA31"/>
  <c r="AA32"/>
  <c r="AA33"/>
  <c r="AA34"/>
  <c r="D35" i="29"/>
  <c r="E35"/>
  <c r="F35"/>
  <c r="G35"/>
  <c r="H35"/>
  <c r="I35"/>
  <c r="AA35" i="5"/>
  <c r="AA36"/>
  <c r="AA37"/>
  <c r="AA38"/>
  <c r="AA39"/>
  <c r="D40" i="29"/>
  <c r="E40"/>
  <c r="F40"/>
  <c r="G40"/>
  <c r="H40"/>
  <c r="I40"/>
  <c r="AA40" i="5"/>
  <c r="AA41"/>
  <c r="AA42"/>
  <c r="AA43"/>
  <c r="AA44"/>
  <c r="AA45"/>
  <c r="AA46"/>
  <c r="D47" i="29"/>
  <c r="E47"/>
  <c r="F47"/>
  <c r="G47"/>
  <c r="H47"/>
  <c r="I47"/>
  <c r="AA47" i="5"/>
  <c r="AA48"/>
  <c r="AA49"/>
  <c r="AA50"/>
  <c r="AA51"/>
  <c r="AA52"/>
  <c r="AA53"/>
  <c r="AA54"/>
  <c r="AA55"/>
  <c r="AA56"/>
  <c r="D57" i="29"/>
  <c r="E57"/>
  <c r="F57"/>
  <c r="G57"/>
  <c r="H57"/>
  <c r="I57"/>
  <c r="AA57" i="5"/>
  <c r="AA58"/>
  <c r="AA59"/>
  <c r="AA60"/>
  <c r="AA61"/>
  <c r="AA62"/>
  <c r="AA63"/>
  <c r="AA64"/>
  <c r="AA65"/>
  <c r="AA66"/>
  <c r="AA67"/>
  <c r="AA68"/>
  <c r="D69" i="29"/>
  <c r="E69"/>
  <c r="F69"/>
  <c r="G69"/>
  <c r="H69"/>
  <c r="I69"/>
  <c r="AA69" i="5"/>
  <c r="AA70"/>
  <c r="AA71"/>
  <c r="AA72"/>
  <c r="AA73"/>
  <c r="AA74"/>
  <c r="AA75"/>
  <c r="D76" i="29"/>
  <c r="E76"/>
  <c r="F76"/>
  <c r="G76"/>
  <c r="H76"/>
  <c r="I76"/>
  <c r="AA76" i="5"/>
  <c r="AA77"/>
  <c r="AA78"/>
  <c r="AA79"/>
  <c r="AA80"/>
  <c r="D81" i="29"/>
  <c r="E81"/>
  <c r="F81"/>
  <c r="G81"/>
  <c r="H81"/>
  <c r="I81"/>
  <c r="AA81" i="5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D99" i="29"/>
  <c r="E99"/>
  <c r="F99"/>
  <c r="G99"/>
  <c r="H99"/>
  <c r="I99"/>
  <c r="AA99" i="5"/>
  <c r="AA100"/>
  <c r="AA101"/>
  <c r="AA102"/>
  <c r="AA103"/>
  <c r="AA104"/>
  <c r="AA105"/>
  <c r="D106" i="29"/>
  <c r="E106"/>
  <c r="F106"/>
  <c r="G106"/>
  <c r="H106"/>
  <c r="I106"/>
  <c r="AA106" i="5"/>
  <c r="AA107"/>
  <c r="AA108"/>
  <c r="AA109"/>
  <c r="AA110"/>
  <c r="D111" i="29"/>
  <c r="E111"/>
  <c r="F111"/>
  <c r="G111"/>
  <c r="H111"/>
  <c r="I111"/>
  <c r="AA111" i="5"/>
  <c r="AA112"/>
  <c r="AA113"/>
  <c r="AA114"/>
  <c r="AA115"/>
  <c r="AA116"/>
  <c r="AA117"/>
  <c r="AA118"/>
  <c r="AA119"/>
  <c r="D120" i="29"/>
  <c r="E120"/>
  <c r="F120"/>
  <c r="G120"/>
  <c r="H120"/>
  <c r="I120"/>
  <c r="AA120" i="5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D142" i="29"/>
  <c r="E142"/>
  <c r="F142"/>
  <c r="G142"/>
  <c r="H142"/>
  <c r="I142"/>
  <c r="AA142" i="5"/>
  <c r="AA143"/>
  <c r="AA144"/>
  <c r="AA145"/>
  <c r="AA146"/>
  <c r="AA147"/>
  <c r="AA148"/>
  <c r="AA149"/>
  <c r="AA150"/>
  <c r="AA151"/>
  <c r="AA152"/>
  <c r="D153" i="29"/>
  <c r="E153"/>
  <c r="F153"/>
  <c r="G153"/>
  <c r="H153"/>
  <c r="I153"/>
  <c r="AA153" i="5"/>
  <c r="AA154"/>
  <c r="AA155"/>
  <c r="AA156"/>
  <c r="AA157"/>
  <c r="AA158"/>
  <c r="D159" i="29"/>
  <c r="E159"/>
  <c r="F159"/>
  <c r="G159"/>
  <c r="H159"/>
  <c r="I159"/>
  <c r="AA159" i="5"/>
  <c r="AA160"/>
  <c r="AA161"/>
  <c r="AA162"/>
  <c r="AA163"/>
  <c r="AA164"/>
  <c r="AA165"/>
  <c r="AA166"/>
  <c r="AA167"/>
  <c r="AA168"/>
  <c r="D169" i="29"/>
  <c r="E169"/>
  <c r="F169"/>
  <c r="G169"/>
  <c r="H169"/>
  <c r="I169"/>
  <c r="AA169" i="5"/>
  <c r="AA170"/>
  <c r="AA171"/>
  <c r="AA172"/>
  <c r="AA173"/>
  <c r="AA174"/>
  <c r="D175" i="29"/>
  <c r="E175"/>
  <c r="F175"/>
  <c r="G175"/>
  <c r="H175"/>
  <c r="I175"/>
  <c r="AA175" i="5"/>
  <c r="AA176"/>
  <c r="AA177"/>
  <c r="AA178"/>
  <c r="AA179"/>
  <c r="AA180"/>
  <c r="AA181"/>
  <c r="D182" i="29"/>
  <c r="E182"/>
  <c r="F182"/>
  <c r="G182"/>
  <c r="H182"/>
  <c r="I182"/>
  <c r="AA182" i="5"/>
  <c r="AA183"/>
  <c r="AA184"/>
  <c r="AA185"/>
  <c r="AA186"/>
  <c r="AA187"/>
  <c r="D188" i="29"/>
  <c r="E188"/>
  <c r="F188"/>
  <c r="G188"/>
  <c r="H188"/>
  <c r="I188"/>
  <c r="AA188" i="5"/>
  <c r="AA189"/>
  <c r="AA190"/>
  <c r="AA191"/>
  <c r="AA192"/>
  <c r="AA193"/>
  <c r="D194" i="29"/>
  <c r="E194"/>
  <c r="F194"/>
  <c r="G194"/>
  <c r="H194"/>
  <c r="I194"/>
  <c r="AA194" i="5"/>
  <c r="AA195"/>
  <c r="AA196"/>
  <c r="D197" i="29"/>
  <c r="E197"/>
  <c r="F197"/>
  <c r="G197"/>
  <c r="H197"/>
  <c r="I197"/>
  <c r="AA197" i="5"/>
  <c r="AA198"/>
  <c r="AA199"/>
  <c r="AA200"/>
  <c r="AA201"/>
  <c r="AA202"/>
  <c r="AA203"/>
  <c r="AA204"/>
  <c r="AA205"/>
  <c r="AA206"/>
  <c r="AA207"/>
  <c r="AA8"/>
  <c r="E40"/>
  <c r="E16"/>
  <c r="E22"/>
  <c r="E35"/>
  <c r="E47"/>
  <c r="E57"/>
  <c r="E69"/>
  <c r="E76"/>
  <c r="E81"/>
  <c r="E99"/>
  <c r="E106"/>
  <c r="E111"/>
  <c r="E120"/>
  <c r="E142"/>
  <c r="E153"/>
  <c r="E159"/>
  <c r="E169"/>
  <c r="E175"/>
  <c r="E182"/>
  <c r="E188"/>
  <c r="E194"/>
  <c r="E197"/>
  <c r="E208"/>
  <c r="D16"/>
  <c r="D194"/>
  <c r="D40"/>
  <c r="D81"/>
  <c r="D22"/>
  <c r="D35"/>
  <c r="D47"/>
  <c r="D57"/>
  <c r="D69"/>
  <c r="D76"/>
  <c r="D99"/>
  <c r="D106"/>
  <c r="D111"/>
  <c r="D120"/>
  <c r="D142"/>
  <c r="D153"/>
  <c r="D159"/>
  <c r="D169"/>
  <c r="D175"/>
  <c r="D182"/>
  <c r="D188"/>
  <c r="D197"/>
  <c r="D208"/>
  <c r="BB208" i="21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AH208" i="20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O208" i="29"/>
  <c r="N208"/>
  <c r="M208"/>
  <c r="L208"/>
  <c r="K208"/>
  <c r="J208"/>
  <c r="Y208" i="17"/>
  <c r="X208"/>
  <c r="W208"/>
  <c r="U208"/>
  <c r="T208"/>
  <c r="S208"/>
  <c r="Q208"/>
  <c r="P208"/>
  <c r="O208"/>
  <c r="L208"/>
  <c r="K208"/>
  <c r="J208"/>
  <c r="H208"/>
  <c r="G208"/>
  <c r="F208"/>
  <c r="R208" i="16"/>
  <c r="Q208"/>
  <c r="P208"/>
  <c r="O208"/>
  <c r="M208"/>
  <c r="L208"/>
  <c r="K208"/>
  <c r="J208"/>
  <c r="D9"/>
  <c r="V9" i="5"/>
  <c r="W9"/>
  <c r="X9"/>
  <c r="Y9"/>
  <c r="Z9"/>
  <c r="D10" i="16"/>
  <c r="V10" i="5"/>
  <c r="W10"/>
  <c r="X10"/>
  <c r="Y10"/>
  <c r="Z10"/>
  <c r="D11" i="16"/>
  <c r="V11" i="5"/>
  <c r="W11"/>
  <c r="X11"/>
  <c r="Y11"/>
  <c r="Z11"/>
  <c r="D12" i="16"/>
  <c r="V12" i="5"/>
  <c r="W12"/>
  <c r="X12"/>
  <c r="Y12"/>
  <c r="Z12"/>
  <c r="D13" i="16"/>
  <c r="V13" i="5"/>
  <c r="W13"/>
  <c r="X13"/>
  <c r="Y13"/>
  <c r="Z13"/>
  <c r="D14" i="16"/>
  <c r="V14" i="5"/>
  <c r="W14"/>
  <c r="X14"/>
  <c r="Y14"/>
  <c r="Z14"/>
  <c r="D15" i="16"/>
  <c r="V15" i="5"/>
  <c r="W15"/>
  <c r="X15"/>
  <c r="Y15"/>
  <c r="Z15"/>
  <c r="E16" i="16"/>
  <c r="F16"/>
  <c r="G16"/>
  <c r="H16"/>
  <c r="D16"/>
  <c r="V16" i="5"/>
  <c r="W16"/>
  <c r="X16"/>
  <c r="Y16"/>
  <c r="Z16"/>
  <c r="D17" i="16"/>
  <c r="V17" i="5"/>
  <c r="W17"/>
  <c r="X17"/>
  <c r="Y17"/>
  <c r="Z17"/>
  <c r="D18" i="16"/>
  <c r="V18" i="5"/>
  <c r="W18"/>
  <c r="X18"/>
  <c r="Y18"/>
  <c r="Z18"/>
  <c r="D19" i="16"/>
  <c r="V19" i="5"/>
  <c r="W19"/>
  <c r="X19"/>
  <c r="Y19"/>
  <c r="Z19"/>
  <c r="D20" i="16"/>
  <c r="V20" i="5"/>
  <c r="W20"/>
  <c r="X20"/>
  <c r="Y20"/>
  <c r="Z20"/>
  <c r="D21" i="16"/>
  <c r="V21" i="5"/>
  <c r="W21"/>
  <c r="X21"/>
  <c r="Y21"/>
  <c r="Z21"/>
  <c r="E22" i="16"/>
  <c r="F22"/>
  <c r="G22"/>
  <c r="H22"/>
  <c r="D22"/>
  <c r="V22" i="5"/>
  <c r="W22"/>
  <c r="X22"/>
  <c r="Y22"/>
  <c r="Z22"/>
  <c r="D23" i="16"/>
  <c r="V23" i="5"/>
  <c r="W23"/>
  <c r="X23"/>
  <c r="Y23"/>
  <c r="Z23"/>
  <c r="D24" i="16"/>
  <c r="V24" i="5"/>
  <c r="W24"/>
  <c r="X24"/>
  <c r="Y24"/>
  <c r="Z24"/>
  <c r="D25" i="16"/>
  <c r="V25" i="5"/>
  <c r="W25"/>
  <c r="X25"/>
  <c r="Y25"/>
  <c r="Z25"/>
  <c r="D26" i="16"/>
  <c r="V26" i="5"/>
  <c r="W26"/>
  <c r="X26"/>
  <c r="Y26"/>
  <c r="Z26"/>
  <c r="D27" i="16"/>
  <c r="V27" i="5"/>
  <c r="W27"/>
  <c r="X27"/>
  <c r="Y27"/>
  <c r="Z27"/>
  <c r="D28" i="16"/>
  <c r="V28" i="5"/>
  <c r="W28"/>
  <c r="X28"/>
  <c r="Y28"/>
  <c r="Z28"/>
  <c r="D29" i="16"/>
  <c r="V29" i="5"/>
  <c r="W29"/>
  <c r="X29"/>
  <c r="Y29"/>
  <c r="Z29"/>
  <c r="D30" i="16"/>
  <c r="V30" i="5"/>
  <c r="W30"/>
  <c r="X30"/>
  <c r="Y30"/>
  <c r="Z30"/>
  <c r="D31" i="16"/>
  <c r="V31" i="5"/>
  <c r="W31"/>
  <c r="X31"/>
  <c r="Y31"/>
  <c r="Z31"/>
  <c r="D32" i="16"/>
  <c r="V32" i="5"/>
  <c r="W32"/>
  <c r="X32"/>
  <c r="Y32"/>
  <c r="Z32"/>
  <c r="D33" i="16"/>
  <c r="V33" i="5"/>
  <c r="W33"/>
  <c r="X33"/>
  <c r="Y33"/>
  <c r="Z33"/>
  <c r="D34" i="16"/>
  <c r="V34" i="5"/>
  <c r="W34"/>
  <c r="X34"/>
  <c r="Y34"/>
  <c r="Z34"/>
  <c r="E35" i="16"/>
  <c r="F35"/>
  <c r="G35"/>
  <c r="H35"/>
  <c r="D35"/>
  <c r="V35" i="5"/>
  <c r="W35"/>
  <c r="X35"/>
  <c r="Y35"/>
  <c r="Z35"/>
  <c r="D36" i="16"/>
  <c r="V36" i="5"/>
  <c r="W36"/>
  <c r="X36"/>
  <c r="Y36"/>
  <c r="Z36"/>
  <c r="D37" i="16"/>
  <c r="V37" i="5"/>
  <c r="W37"/>
  <c r="X37"/>
  <c r="Y37"/>
  <c r="Z37"/>
  <c r="D38" i="16"/>
  <c r="V38" i="5"/>
  <c r="W38"/>
  <c r="X38"/>
  <c r="Y38"/>
  <c r="Z38"/>
  <c r="D39" i="16"/>
  <c r="V39" i="5"/>
  <c r="W39"/>
  <c r="X39"/>
  <c r="Y39"/>
  <c r="Z39"/>
  <c r="E40" i="16"/>
  <c r="F40"/>
  <c r="G40"/>
  <c r="H40"/>
  <c r="D40"/>
  <c r="V40" i="5"/>
  <c r="W40"/>
  <c r="X40"/>
  <c r="Y40"/>
  <c r="Z40"/>
  <c r="D41" i="16"/>
  <c r="V41" i="5"/>
  <c r="W41"/>
  <c r="X41"/>
  <c r="Y41"/>
  <c r="Z41"/>
  <c r="D42" i="16"/>
  <c r="V42" i="5"/>
  <c r="W42"/>
  <c r="X42"/>
  <c r="Y42"/>
  <c r="Z42"/>
  <c r="D43" i="16"/>
  <c r="V43" i="5"/>
  <c r="W43"/>
  <c r="X43"/>
  <c r="Y43"/>
  <c r="Z43"/>
  <c r="D44" i="16"/>
  <c r="V44" i="5"/>
  <c r="W44"/>
  <c r="X44"/>
  <c r="Y44"/>
  <c r="Z44"/>
  <c r="D45" i="16"/>
  <c r="V45" i="5"/>
  <c r="W45"/>
  <c r="X45"/>
  <c r="Y45"/>
  <c r="Z45"/>
  <c r="D46" i="16"/>
  <c r="V46" i="5"/>
  <c r="W46"/>
  <c r="X46"/>
  <c r="Y46"/>
  <c r="Z46"/>
  <c r="E47" i="16"/>
  <c r="F47"/>
  <c r="G47"/>
  <c r="H47"/>
  <c r="D47"/>
  <c r="V47" i="5"/>
  <c r="W47"/>
  <c r="X47"/>
  <c r="Y47"/>
  <c r="Z47"/>
  <c r="D48" i="16"/>
  <c r="V48" i="5"/>
  <c r="W48"/>
  <c r="X48"/>
  <c r="Y48"/>
  <c r="Z48"/>
  <c r="D49" i="16"/>
  <c r="V49" i="5"/>
  <c r="W49"/>
  <c r="X49"/>
  <c r="Y49"/>
  <c r="Z49"/>
  <c r="D50" i="16"/>
  <c r="V50" i="5"/>
  <c r="W50"/>
  <c r="X50"/>
  <c r="Y50"/>
  <c r="Z50"/>
  <c r="D51" i="16"/>
  <c r="V51" i="5"/>
  <c r="W51"/>
  <c r="X51"/>
  <c r="Y51"/>
  <c r="Z51"/>
  <c r="D52" i="16"/>
  <c r="V52" i="5"/>
  <c r="W52"/>
  <c r="X52"/>
  <c r="Y52"/>
  <c r="Z52"/>
  <c r="D53" i="16"/>
  <c r="V53" i="5"/>
  <c r="W53"/>
  <c r="X53"/>
  <c r="Y53"/>
  <c r="Z53"/>
  <c r="D54" i="16"/>
  <c r="V54" i="5"/>
  <c r="W54"/>
  <c r="X54"/>
  <c r="Y54"/>
  <c r="Z54"/>
  <c r="D55" i="16"/>
  <c r="V55" i="5"/>
  <c r="W55"/>
  <c r="X55"/>
  <c r="Y55"/>
  <c r="Z55"/>
  <c r="D56" i="16"/>
  <c r="V56" i="5"/>
  <c r="W56"/>
  <c r="X56"/>
  <c r="Y56"/>
  <c r="Z56"/>
  <c r="E57" i="16"/>
  <c r="F57"/>
  <c r="G57"/>
  <c r="H57"/>
  <c r="D57"/>
  <c r="V57" i="5"/>
  <c r="W57"/>
  <c r="X57"/>
  <c r="Y57"/>
  <c r="Z57"/>
  <c r="D58" i="16"/>
  <c r="V58" i="5"/>
  <c r="W58"/>
  <c r="X58"/>
  <c r="Y58"/>
  <c r="Z58"/>
  <c r="D59" i="16"/>
  <c r="V59" i="5"/>
  <c r="W59"/>
  <c r="X59"/>
  <c r="Y59"/>
  <c r="Z59"/>
  <c r="D60" i="16"/>
  <c r="V60" i="5"/>
  <c r="W60"/>
  <c r="X60"/>
  <c r="Y60"/>
  <c r="Z60"/>
  <c r="D61" i="16"/>
  <c r="V61" i="5"/>
  <c r="W61"/>
  <c r="X61"/>
  <c r="Y61"/>
  <c r="Z61"/>
  <c r="D62" i="16"/>
  <c r="V62" i="5"/>
  <c r="W62"/>
  <c r="X62"/>
  <c r="Y62"/>
  <c r="Z62"/>
  <c r="D63" i="16"/>
  <c r="V63" i="5"/>
  <c r="W63"/>
  <c r="X63"/>
  <c r="Y63"/>
  <c r="Z63"/>
  <c r="D64" i="16"/>
  <c r="V64" i="5"/>
  <c r="W64"/>
  <c r="X64"/>
  <c r="Y64"/>
  <c r="Z64"/>
  <c r="D65" i="16"/>
  <c r="V65" i="5"/>
  <c r="W65"/>
  <c r="X65"/>
  <c r="Y65"/>
  <c r="Z65"/>
  <c r="D66" i="16"/>
  <c r="V66" i="5"/>
  <c r="W66"/>
  <c r="X66"/>
  <c r="Y66"/>
  <c r="Z66"/>
  <c r="D67" i="16"/>
  <c r="V67" i="5"/>
  <c r="W67"/>
  <c r="X67"/>
  <c r="Y67"/>
  <c r="Z67"/>
  <c r="D68" i="16"/>
  <c r="V68" i="5"/>
  <c r="W68"/>
  <c r="X68"/>
  <c r="Y68"/>
  <c r="Z68"/>
  <c r="E69" i="16"/>
  <c r="F69"/>
  <c r="G69"/>
  <c r="H69"/>
  <c r="D69"/>
  <c r="V69" i="5"/>
  <c r="W69"/>
  <c r="X69"/>
  <c r="Y69"/>
  <c r="Z69"/>
  <c r="D70" i="16"/>
  <c r="V70" i="5"/>
  <c r="W70"/>
  <c r="X70"/>
  <c r="Y70"/>
  <c r="Z70"/>
  <c r="D71" i="16"/>
  <c r="V71" i="5"/>
  <c r="W71"/>
  <c r="X71"/>
  <c r="Y71"/>
  <c r="Z71"/>
  <c r="D72" i="16"/>
  <c r="V72" i="5"/>
  <c r="W72"/>
  <c r="X72"/>
  <c r="Y72"/>
  <c r="Z72"/>
  <c r="D73" i="16"/>
  <c r="V73" i="5"/>
  <c r="W73"/>
  <c r="X73"/>
  <c r="Y73"/>
  <c r="Z73"/>
  <c r="D74" i="16"/>
  <c r="V74" i="5"/>
  <c r="W74"/>
  <c r="X74"/>
  <c r="Y74"/>
  <c r="Z74"/>
  <c r="D75" i="16"/>
  <c r="V75" i="5"/>
  <c r="W75"/>
  <c r="X75"/>
  <c r="Y75"/>
  <c r="Z75"/>
  <c r="E76" i="16"/>
  <c r="F76"/>
  <c r="G76"/>
  <c r="H76"/>
  <c r="D76"/>
  <c r="V76" i="5"/>
  <c r="W76"/>
  <c r="X76"/>
  <c r="Y76"/>
  <c r="Z76"/>
  <c r="D77" i="16"/>
  <c r="V77" i="5"/>
  <c r="W77"/>
  <c r="X77"/>
  <c r="Y77"/>
  <c r="Z77"/>
  <c r="D78" i="16"/>
  <c r="V78" i="5"/>
  <c r="W78"/>
  <c r="X78"/>
  <c r="Y78"/>
  <c r="Z78"/>
  <c r="D79" i="16"/>
  <c r="V79" i="5"/>
  <c r="W79"/>
  <c r="X79"/>
  <c r="Y79"/>
  <c r="Z79"/>
  <c r="D80" i="16"/>
  <c r="V80" i="5"/>
  <c r="W80"/>
  <c r="X80"/>
  <c r="Y80"/>
  <c r="Z80"/>
  <c r="E81" i="16"/>
  <c r="F81"/>
  <c r="G81"/>
  <c r="H81"/>
  <c r="D81"/>
  <c r="V81" i="5"/>
  <c r="W81"/>
  <c r="X81"/>
  <c r="Y81"/>
  <c r="Z81"/>
  <c r="D82" i="16"/>
  <c r="V82" i="5"/>
  <c r="W82"/>
  <c r="X82"/>
  <c r="Y82"/>
  <c r="Z82"/>
  <c r="D83" i="16"/>
  <c r="V83" i="5"/>
  <c r="W83"/>
  <c r="X83"/>
  <c r="Y83"/>
  <c r="Z83"/>
  <c r="D84" i="16"/>
  <c r="V84" i="5"/>
  <c r="W84"/>
  <c r="X84"/>
  <c r="Y84"/>
  <c r="Z84"/>
  <c r="D85" i="16"/>
  <c r="V85" i="5"/>
  <c r="W85"/>
  <c r="X85"/>
  <c r="Y85"/>
  <c r="Z85"/>
  <c r="D86" i="16"/>
  <c r="V86" i="5"/>
  <c r="W86"/>
  <c r="X86"/>
  <c r="Y86"/>
  <c r="Z86"/>
  <c r="D87" i="16"/>
  <c r="V87" i="5"/>
  <c r="W87"/>
  <c r="X87"/>
  <c r="Y87"/>
  <c r="Z87"/>
  <c r="D88" i="16"/>
  <c r="V88" i="5"/>
  <c r="W88"/>
  <c r="X88"/>
  <c r="Y88"/>
  <c r="Z88"/>
  <c r="D89" i="16"/>
  <c r="V89" i="5"/>
  <c r="W89"/>
  <c r="X89"/>
  <c r="Y89"/>
  <c r="Z89"/>
  <c r="D90" i="16"/>
  <c r="V90" i="5"/>
  <c r="W90"/>
  <c r="X90"/>
  <c r="Y90"/>
  <c r="Z90"/>
  <c r="D91" i="16"/>
  <c r="V91" i="5"/>
  <c r="W91"/>
  <c r="X91"/>
  <c r="Y91"/>
  <c r="Z91"/>
  <c r="D92" i="16"/>
  <c r="V92" i="5"/>
  <c r="W92"/>
  <c r="X92"/>
  <c r="Y92"/>
  <c r="Z92"/>
  <c r="D93" i="16"/>
  <c r="V93" i="5"/>
  <c r="W93"/>
  <c r="X93"/>
  <c r="Y93"/>
  <c r="Z93"/>
  <c r="D94" i="16"/>
  <c r="V94" i="5"/>
  <c r="W94"/>
  <c r="X94"/>
  <c r="Y94"/>
  <c r="Z94"/>
  <c r="D95" i="16"/>
  <c r="V95" i="5"/>
  <c r="W95"/>
  <c r="X95"/>
  <c r="Y95"/>
  <c r="Z95"/>
  <c r="D96" i="16"/>
  <c r="V96" i="5"/>
  <c r="W96"/>
  <c r="X96"/>
  <c r="Y96"/>
  <c r="Z96"/>
  <c r="D97" i="16"/>
  <c r="V97" i="5"/>
  <c r="W97"/>
  <c r="X97"/>
  <c r="Y97"/>
  <c r="Z97"/>
  <c r="D98" i="16"/>
  <c r="V98" i="5"/>
  <c r="W98"/>
  <c r="X98"/>
  <c r="Y98"/>
  <c r="Z98"/>
  <c r="E99" i="16"/>
  <c r="F99"/>
  <c r="G99"/>
  <c r="H99"/>
  <c r="D99"/>
  <c r="V99" i="5"/>
  <c r="W99"/>
  <c r="X99"/>
  <c r="Y99"/>
  <c r="Z99"/>
  <c r="D100" i="16"/>
  <c r="V100" i="5"/>
  <c r="W100"/>
  <c r="X100"/>
  <c r="Y100"/>
  <c r="Z100"/>
  <c r="D101" i="16"/>
  <c r="V101" i="5"/>
  <c r="W101"/>
  <c r="X101"/>
  <c r="Y101"/>
  <c r="Z101"/>
  <c r="D102" i="16"/>
  <c r="V102" i="5"/>
  <c r="W102"/>
  <c r="X102"/>
  <c r="Y102"/>
  <c r="Z102"/>
  <c r="D103" i="16"/>
  <c r="V103" i="5"/>
  <c r="W103"/>
  <c r="X103"/>
  <c r="Y103"/>
  <c r="Z103"/>
  <c r="D104" i="16"/>
  <c r="V104" i="5"/>
  <c r="W104"/>
  <c r="X104"/>
  <c r="Y104"/>
  <c r="Z104"/>
  <c r="D105" i="16"/>
  <c r="V105" i="5"/>
  <c r="W105"/>
  <c r="X105"/>
  <c r="Y105"/>
  <c r="Z105"/>
  <c r="E106" i="16"/>
  <c r="F106"/>
  <c r="G106"/>
  <c r="H106"/>
  <c r="D106"/>
  <c r="V106" i="5"/>
  <c r="W106"/>
  <c r="X106"/>
  <c r="Y106"/>
  <c r="Z106"/>
  <c r="D107" i="16"/>
  <c r="V107" i="5"/>
  <c r="W107"/>
  <c r="X107"/>
  <c r="Y107"/>
  <c r="Z107"/>
  <c r="D108" i="16"/>
  <c r="V108" i="5"/>
  <c r="W108"/>
  <c r="X108"/>
  <c r="Y108"/>
  <c r="Z108"/>
  <c r="D109" i="16"/>
  <c r="V109" i="5"/>
  <c r="W109"/>
  <c r="X109"/>
  <c r="Y109"/>
  <c r="Z109"/>
  <c r="D110" i="16"/>
  <c r="V110" i="5"/>
  <c r="W110"/>
  <c r="X110"/>
  <c r="Y110"/>
  <c r="Z110"/>
  <c r="E111" i="16"/>
  <c r="F111"/>
  <c r="G111"/>
  <c r="H111"/>
  <c r="D111"/>
  <c r="V111" i="5"/>
  <c r="W111"/>
  <c r="X111"/>
  <c r="Y111"/>
  <c r="Z111"/>
  <c r="D112" i="16"/>
  <c r="V112" i="5"/>
  <c r="W112"/>
  <c r="X112"/>
  <c r="Y112"/>
  <c r="Z112"/>
  <c r="D113" i="16"/>
  <c r="V113" i="5"/>
  <c r="W113"/>
  <c r="X113"/>
  <c r="Y113"/>
  <c r="Z113"/>
  <c r="D114" i="16"/>
  <c r="V114" i="5"/>
  <c r="W114"/>
  <c r="X114"/>
  <c r="Y114"/>
  <c r="Z114"/>
  <c r="D115" i="16"/>
  <c r="V115" i="5"/>
  <c r="W115"/>
  <c r="X115"/>
  <c r="Y115"/>
  <c r="Z115"/>
  <c r="D116" i="16"/>
  <c r="V116" i="5"/>
  <c r="W116"/>
  <c r="X116"/>
  <c r="Y116"/>
  <c r="Z116"/>
  <c r="D117" i="16"/>
  <c r="V117" i="5"/>
  <c r="W117"/>
  <c r="X117"/>
  <c r="Y117"/>
  <c r="Z117"/>
  <c r="D118" i="16"/>
  <c r="V118" i="5"/>
  <c r="W118"/>
  <c r="X118"/>
  <c r="Y118"/>
  <c r="Z118"/>
  <c r="D119" i="16"/>
  <c r="V119" i="5"/>
  <c r="W119"/>
  <c r="X119"/>
  <c r="Y119"/>
  <c r="Z119"/>
  <c r="E120" i="16"/>
  <c r="F120"/>
  <c r="G120"/>
  <c r="H120"/>
  <c r="D120"/>
  <c r="V120" i="5"/>
  <c r="W120"/>
  <c r="X120"/>
  <c r="Y120"/>
  <c r="Z120"/>
  <c r="D121" i="16"/>
  <c r="V121" i="5"/>
  <c r="W121"/>
  <c r="X121"/>
  <c r="Y121"/>
  <c r="Z121"/>
  <c r="D122" i="16"/>
  <c r="V122" i="5"/>
  <c r="W122"/>
  <c r="X122"/>
  <c r="Y122"/>
  <c r="Z122"/>
  <c r="D123" i="16"/>
  <c r="V123" i="5"/>
  <c r="W123"/>
  <c r="X123"/>
  <c r="Y123"/>
  <c r="Z123"/>
  <c r="D124" i="16"/>
  <c r="V124" i="5"/>
  <c r="W124"/>
  <c r="X124"/>
  <c r="Y124"/>
  <c r="Z124"/>
  <c r="D125" i="16"/>
  <c r="V125" i="5"/>
  <c r="W125"/>
  <c r="X125"/>
  <c r="Y125"/>
  <c r="Z125"/>
  <c r="D126" i="16"/>
  <c r="V126" i="5"/>
  <c r="W126"/>
  <c r="X126"/>
  <c r="Y126"/>
  <c r="Z126"/>
  <c r="D127" i="16"/>
  <c r="V127" i="5"/>
  <c r="W127"/>
  <c r="X127"/>
  <c r="Y127"/>
  <c r="Z127"/>
  <c r="D128" i="16"/>
  <c r="V128" i="5"/>
  <c r="W128"/>
  <c r="X128"/>
  <c r="Y128"/>
  <c r="Z128"/>
  <c r="D129" i="16"/>
  <c r="V129" i="5"/>
  <c r="W129"/>
  <c r="X129"/>
  <c r="Y129"/>
  <c r="Z129"/>
  <c r="D130" i="16"/>
  <c r="V130" i="5"/>
  <c r="W130"/>
  <c r="X130"/>
  <c r="Y130"/>
  <c r="Z130"/>
  <c r="D131" i="16"/>
  <c r="V131" i="5"/>
  <c r="W131"/>
  <c r="X131"/>
  <c r="Y131"/>
  <c r="Z131"/>
  <c r="D132" i="16"/>
  <c r="V132" i="5"/>
  <c r="W132"/>
  <c r="X132"/>
  <c r="Y132"/>
  <c r="Z132"/>
  <c r="D133" i="16"/>
  <c r="V133" i="5"/>
  <c r="W133"/>
  <c r="X133"/>
  <c r="Y133"/>
  <c r="Z133"/>
  <c r="D134" i="16"/>
  <c r="V134" i="5"/>
  <c r="W134"/>
  <c r="X134"/>
  <c r="Y134"/>
  <c r="Z134"/>
  <c r="D135" i="16"/>
  <c r="V135" i="5"/>
  <c r="W135"/>
  <c r="X135"/>
  <c r="Y135"/>
  <c r="Z135"/>
  <c r="D136" i="16"/>
  <c r="V136" i="5"/>
  <c r="W136"/>
  <c r="X136"/>
  <c r="Y136"/>
  <c r="Z136"/>
  <c r="D137" i="16"/>
  <c r="V137" i="5"/>
  <c r="W137"/>
  <c r="X137"/>
  <c r="Y137"/>
  <c r="Z137"/>
  <c r="D138" i="16"/>
  <c r="V138" i="5"/>
  <c r="W138"/>
  <c r="X138"/>
  <c r="Y138"/>
  <c r="Z138"/>
  <c r="D139" i="16"/>
  <c r="V139" i="5"/>
  <c r="W139"/>
  <c r="X139"/>
  <c r="Y139"/>
  <c r="Z139"/>
  <c r="D140" i="16"/>
  <c r="V140" i="5"/>
  <c r="W140"/>
  <c r="X140"/>
  <c r="Y140"/>
  <c r="Z140"/>
  <c r="D141" i="16"/>
  <c r="V141" i="5"/>
  <c r="W141"/>
  <c r="X141"/>
  <c r="Y141"/>
  <c r="Z141"/>
  <c r="E142" i="16"/>
  <c r="F142"/>
  <c r="G142"/>
  <c r="H142"/>
  <c r="D142"/>
  <c r="V142" i="5"/>
  <c r="W142"/>
  <c r="X142"/>
  <c r="Y142"/>
  <c r="Z142"/>
  <c r="D143" i="16"/>
  <c r="V143" i="5"/>
  <c r="W143"/>
  <c r="X143"/>
  <c r="Y143"/>
  <c r="Z143"/>
  <c r="D144" i="16"/>
  <c r="V144" i="5"/>
  <c r="W144"/>
  <c r="X144"/>
  <c r="Y144"/>
  <c r="Z144"/>
  <c r="D145" i="16"/>
  <c r="V145" i="5"/>
  <c r="W145"/>
  <c r="X145"/>
  <c r="Y145"/>
  <c r="Z145"/>
  <c r="D146" i="16"/>
  <c r="V146" i="5"/>
  <c r="W146"/>
  <c r="X146"/>
  <c r="Y146"/>
  <c r="Z146"/>
  <c r="D147" i="16"/>
  <c r="V147" i="5"/>
  <c r="W147"/>
  <c r="X147"/>
  <c r="Y147"/>
  <c r="Z147"/>
  <c r="D148" i="16"/>
  <c r="V148" i="5"/>
  <c r="W148"/>
  <c r="X148"/>
  <c r="Y148"/>
  <c r="Z148"/>
  <c r="D149" i="16"/>
  <c r="V149" i="5"/>
  <c r="W149"/>
  <c r="X149"/>
  <c r="Y149"/>
  <c r="Z149"/>
  <c r="D150" i="16"/>
  <c r="V150" i="5"/>
  <c r="W150"/>
  <c r="X150"/>
  <c r="Y150"/>
  <c r="Z150"/>
  <c r="D151" i="16"/>
  <c r="V151" i="5"/>
  <c r="W151"/>
  <c r="X151"/>
  <c r="Y151"/>
  <c r="Z151"/>
  <c r="D152" i="16"/>
  <c r="V152" i="5"/>
  <c r="W152"/>
  <c r="X152"/>
  <c r="Y152"/>
  <c r="Z152"/>
  <c r="E153" i="16"/>
  <c r="F153"/>
  <c r="G153"/>
  <c r="H153"/>
  <c r="D153"/>
  <c r="V153" i="5"/>
  <c r="W153"/>
  <c r="X153"/>
  <c r="Y153"/>
  <c r="Z153"/>
  <c r="D154" i="16"/>
  <c r="V154" i="5"/>
  <c r="W154"/>
  <c r="X154"/>
  <c r="Y154"/>
  <c r="Z154"/>
  <c r="D155" i="16"/>
  <c r="V155" i="5"/>
  <c r="W155"/>
  <c r="X155"/>
  <c r="Y155"/>
  <c r="Z155"/>
  <c r="D156" i="16"/>
  <c r="V156" i="5"/>
  <c r="W156"/>
  <c r="X156"/>
  <c r="Y156"/>
  <c r="Z156"/>
  <c r="D157" i="16"/>
  <c r="V157" i="5"/>
  <c r="W157"/>
  <c r="X157"/>
  <c r="Y157"/>
  <c r="Z157"/>
  <c r="D158" i="16"/>
  <c r="V158" i="5"/>
  <c r="W158"/>
  <c r="X158"/>
  <c r="Y158"/>
  <c r="Z158"/>
  <c r="E159" i="16"/>
  <c r="F159"/>
  <c r="G159"/>
  <c r="H159"/>
  <c r="D159"/>
  <c r="V159" i="5"/>
  <c r="W159"/>
  <c r="X159"/>
  <c r="Y159"/>
  <c r="Z159"/>
  <c r="D160" i="16"/>
  <c r="V160" i="5"/>
  <c r="W160"/>
  <c r="X160"/>
  <c r="Y160"/>
  <c r="Z160"/>
  <c r="D161" i="16"/>
  <c r="V161" i="5"/>
  <c r="W161"/>
  <c r="X161"/>
  <c r="Y161"/>
  <c r="Z161"/>
  <c r="D162" i="16"/>
  <c r="V162" i="5"/>
  <c r="W162"/>
  <c r="X162"/>
  <c r="Y162"/>
  <c r="Z162"/>
  <c r="D163" i="16"/>
  <c r="V163" i="5"/>
  <c r="W163"/>
  <c r="X163"/>
  <c r="Y163"/>
  <c r="Z163"/>
  <c r="D164" i="16"/>
  <c r="V164" i="5"/>
  <c r="W164"/>
  <c r="X164"/>
  <c r="Y164"/>
  <c r="Z164"/>
  <c r="D165" i="16"/>
  <c r="V165" i="5"/>
  <c r="W165"/>
  <c r="X165"/>
  <c r="Y165"/>
  <c r="Z165"/>
  <c r="D166" i="16"/>
  <c r="V166" i="5"/>
  <c r="W166"/>
  <c r="X166"/>
  <c r="Y166"/>
  <c r="Z166"/>
  <c r="D167" i="16"/>
  <c r="V167" i="5"/>
  <c r="W167"/>
  <c r="X167"/>
  <c r="Y167"/>
  <c r="Z167"/>
  <c r="D168" i="16"/>
  <c r="V168" i="5"/>
  <c r="W168"/>
  <c r="X168"/>
  <c r="Y168"/>
  <c r="Z168"/>
  <c r="E169" i="16"/>
  <c r="F169"/>
  <c r="G169"/>
  <c r="H169"/>
  <c r="D169"/>
  <c r="V169" i="5"/>
  <c r="W169"/>
  <c r="X169"/>
  <c r="Y169"/>
  <c r="Z169"/>
  <c r="D170" i="16"/>
  <c r="V170" i="5"/>
  <c r="W170"/>
  <c r="X170"/>
  <c r="Y170"/>
  <c r="Z170"/>
  <c r="D171" i="16"/>
  <c r="V171" i="5"/>
  <c r="W171"/>
  <c r="X171"/>
  <c r="Y171"/>
  <c r="Z171"/>
  <c r="D172" i="16"/>
  <c r="V172" i="5"/>
  <c r="W172"/>
  <c r="X172"/>
  <c r="Y172"/>
  <c r="Z172"/>
  <c r="D173" i="16"/>
  <c r="V173" i="5"/>
  <c r="W173"/>
  <c r="X173"/>
  <c r="Y173"/>
  <c r="Z173"/>
  <c r="D174" i="16"/>
  <c r="V174" i="5"/>
  <c r="W174"/>
  <c r="X174"/>
  <c r="Y174"/>
  <c r="Z174"/>
  <c r="E175" i="16"/>
  <c r="F175"/>
  <c r="G175"/>
  <c r="H175"/>
  <c r="D175"/>
  <c r="V175" i="5"/>
  <c r="W175"/>
  <c r="X175"/>
  <c r="Y175"/>
  <c r="Z175"/>
  <c r="D176" i="16"/>
  <c r="V176" i="5"/>
  <c r="W176"/>
  <c r="X176"/>
  <c r="Y176"/>
  <c r="Z176"/>
  <c r="D177" i="16"/>
  <c r="V177" i="5"/>
  <c r="W177"/>
  <c r="X177"/>
  <c r="Y177"/>
  <c r="Z177"/>
  <c r="D178" i="16"/>
  <c r="V178" i="5"/>
  <c r="W178"/>
  <c r="X178"/>
  <c r="Y178"/>
  <c r="Z178"/>
  <c r="D179" i="16"/>
  <c r="V179" i="5"/>
  <c r="W179"/>
  <c r="X179"/>
  <c r="Y179"/>
  <c r="Z179"/>
  <c r="D180" i="16"/>
  <c r="V180" i="5"/>
  <c r="W180"/>
  <c r="X180"/>
  <c r="Y180"/>
  <c r="Z180"/>
  <c r="D181" i="16"/>
  <c r="V181" i="5"/>
  <c r="W181"/>
  <c r="X181"/>
  <c r="Y181"/>
  <c r="Z181"/>
  <c r="E182" i="16"/>
  <c r="F182"/>
  <c r="G182"/>
  <c r="H182"/>
  <c r="D182"/>
  <c r="V182" i="5"/>
  <c r="W182"/>
  <c r="X182"/>
  <c r="Y182"/>
  <c r="Z182"/>
  <c r="D183" i="16"/>
  <c r="V183" i="5"/>
  <c r="W183"/>
  <c r="X183"/>
  <c r="Y183"/>
  <c r="Z183"/>
  <c r="D184" i="16"/>
  <c r="V184" i="5"/>
  <c r="W184"/>
  <c r="X184"/>
  <c r="Y184"/>
  <c r="Z184"/>
  <c r="D185" i="16"/>
  <c r="V185" i="5"/>
  <c r="W185"/>
  <c r="X185"/>
  <c r="Y185"/>
  <c r="Z185"/>
  <c r="D186" i="16"/>
  <c r="V186" i="5"/>
  <c r="W186"/>
  <c r="X186"/>
  <c r="Y186"/>
  <c r="Z186"/>
  <c r="D187" i="16"/>
  <c r="V187" i="5"/>
  <c r="W187"/>
  <c r="X187"/>
  <c r="Y187"/>
  <c r="Z187"/>
  <c r="E188" i="16"/>
  <c r="F188"/>
  <c r="G188"/>
  <c r="H188"/>
  <c r="D188"/>
  <c r="V188" i="5"/>
  <c r="W188"/>
  <c r="X188"/>
  <c r="Y188"/>
  <c r="Z188"/>
  <c r="D189" i="16"/>
  <c r="V189" i="5"/>
  <c r="W189"/>
  <c r="X189"/>
  <c r="Y189"/>
  <c r="Z189"/>
  <c r="D190" i="16"/>
  <c r="V190" i="5"/>
  <c r="W190"/>
  <c r="X190"/>
  <c r="Y190"/>
  <c r="Z190"/>
  <c r="D191" i="16"/>
  <c r="V191" i="5"/>
  <c r="W191"/>
  <c r="X191"/>
  <c r="Y191"/>
  <c r="Z191"/>
  <c r="D192" i="16"/>
  <c r="V192" i="5"/>
  <c r="W192"/>
  <c r="X192"/>
  <c r="Y192"/>
  <c r="Z192"/>
  <c r="D193" i="16"/>
  <c r="V193" i="5"/>
  <c r="W193"/>
  <c r="X193"/>
  <c r="Y193"/>
  <c r="Z193"/>
  <c r="E194" i="16"/>
  <c r="F194"/>
  <c r="G194"/>
  <c r="H194"/>
  <c r="D194"/>
  <c r="V194" i="5"/>
  <c r="W194"/>
  <c r="X194"/>
  <c r="Y194"/>
  <c r="Z194"/>
  <c r="D195" i="16"/>
  <c r="V195" i="5"/>
  <c r="W195"/>
  <c r="X195"/>
  <c r="Y195"/>
  <c r="Z195"/>
  <c r="D196" i="16"/>
  <c r="V196" i="5"/>
  <c r="W196"/>
  <c r="X196"/>
  <c r="Y196"/>
  <c r="Z196"/>
  <c r="E197" i="16"/>
  <c r="F197"/>
  <c r="G197"/>
  <c r="H197"/>
  <c r="D197"/>
  <c r="V197" i="5"/>
  <c r="W197"/>
  <c r="X197"/>
  <c r="Y197"/>
  <c r="Z197"/>
  <c r="D198" i="16"/>
  <c r="V198" i="5"/>
  <c r="W198"/>
  <c r="X198"/>
  <c r="Y198"/>
  <c r="Z198"/>
  <c r="D199" i="16"/>
  <c r="V199" i="5"/>
  <c r="W199"/>
  <c r="X199"/>
  <c r="Y199"/>
  <c r="Z199"/>
  <c r="D200" i="16"/>
  <c r="V200" i="5"/>
  <c r="W200"/>
  <c r="X200"/>
  <c r="Y200"/>
  <c r="Z200"/>
  <c r="D201" i="16"/>
  <c r="V201" i="5"/>
  <c r="W201"/>
  <c r="X201"/>
  <c r="Y201"/>
  <c r="Z201"/>
  <c r="D202" i="16"/>
  <c r="V202" i="5"/>
  <c r="W202"/>
  <c r="X202"/>
  <c r="Y202"/>
  <c r="Z202"/>
  <c r="D203" i="16"/>
  <c r="V203" i="5"/>
  <c r="W203"/>
  <c r="X203"/>
  <c r="Y203"/>
  <c r="Z203"/>
  <c r="D204" i="16"/>
  <c r="V204" i="5"/>
  <c r="W204"/>
  <c r="X204"/>
  <c r="Y204"/>
  <c r="Z204"/>
  <c r="D205" i="16"/>
  <c r="V205" i="5"/>
  <c r="W205"/>
  <c r="X205"/>
  <c r="Y205"/>
  <c r="Z205"/>
  <c r="D206" i="16"/>
  <c r="V206" i="5"/>
  <c r="W206"/>
  <c r="X206"/>
  <c r="Y206"/>
  <c r="Z206"/>
  <c r="D207" i="16"/>
  <c r="V207" i="5"/>
  <c r="W207"/>
  <c r="X207"/>
  <c r="Y207"/>
  <c r="Z207"/>
  <c r="D208" i="16"/>
  <c r="V208" i="5"/>
  <c r="W208"/>
  <c r="X208"/>
  <c r="Y208"/>
  <c r="Z208"/>
  <c r="Z8"/>
  <c r="Y8"/>
  <c r="W8"/>
  <c r="X8"/>
  <c r="D8" i="16"/>
  <c r="V8" i="5"/>
  <c r="U9" i="1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8"/>
  <c r="V8"/>
  <c r="W8"/>
  <c r="X8"/>
  <c r="Y8"/>
  <c r="V10"/>
  <c r="W10"/>
  <c r="X10"/>
  <c r="Y10"/>
  <c r="V11"/>
  <c r="W11"/>
  <c r="X11"/>
  <c r="Y11"/>
  <c r="V12"/>
  <c r="W12"/>
  <c r="X12"/>
  <c r="Y12"/>
  <c r="V13"/>
  <c r="W13"/>
  <c r="X13"/>
  <c r="Y13"/>
  <c r="V14"/>
  <c r="W14"/>
  <c r="X14"/>
  <c r="Y14"/>
  <c r="V15"/>
  <c r="W15"/>
  <c r="X15"/>
  <c r="Y15"/>
  <c r="V16"/>
  <c r="W16"/>
  <c r="X16"/>
  <c r="Y16"/>
  <c r="V17"/>
  <c r="W17"/>
  <c r="X17"/>
  <c r="Y17"/>
  <c r="V18"/>
  <c r="W18"/>
  <c r="X18"/>
  <c r="Y18"/>
  <c r="V19"/>
  <c r="W19"/>
  <c r="X19"/>
  <c r="Y19"/>
  <c r="V20"/>
  <c r="W20"/>
  <c r="X20"/>
  <c r="Y20"/>
  <c r="V21"/>
  <c r="W21"/>
  <c r="X21"/>
  <c r="Y21"/>
  <c r="V22"/>
  <c r="W22"/>
  <c r="X22"/>
  <c r="Y22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V32"/>
  <c r="W32"/>
  <c r="X32"/>
  <c r="Y32"/>
  <c r="V33"/>
  <c r="W33"/>
  <c r="X33"/>
  <c r="Y33"/>
  <c r="V34"/>
  <c r="W34"/>
  <c r="X34"/>
  <c r="Y34"/>
  <c r="V35"/>
  <c r="W35"/>
  <c r="X35"/>
  <c r="Y35"/>
  <c r="V36"/>
  <c r="W36"/>
  <c r="X36"/>
  <c r="Y36"/>
  <c r="V37"/>
  <c r="W37"/>
  <c r="X37"/>
  <c r="Y37"/>
  <c r="V38"/>
  <c r="W38"/>
  <c r="X38"/>
  <c r="Y38"/>
  <c r="V39"/>
  <c r="W39"/>
  <c r="X39"/>
  <c r="Y39"/>
  <c r="V40"/>
  <c r="W40"/>
  <c r="X40"/>
  <c r="Y40"/>
  <c r="V41"/>
  <c r="W41"/>
  <c r="X41"/>
  <c r="Y41"/>
  <c r="V42"/>
  <c r="W42"/>
  <c r="X42"/>
  <c r="Y42"/>
  <c r="V43"/>
  <c r="W43"/>
  <c r="X43"/>
  <c r="Y43"/>
  <c r="V44"/>
  <c r="W44"/>
  <c r="X44"/>
  <c r="Y44"/>
  <c r="V45"/>
  <c r="W45"/>
  <c r="X45"/>
  <c r="Y45"/>
  <c r="V46"/>
  <c r="W46"/>
  <c r="X46"/>
  <c r="Y46"/>
  <c r="V47"/>
  <c r="W47"/>
  <c r="X47"/>
  <c r="Y47"/>
  <c r="V48"/>
  <c r="W48"/>
  <c r="X48"/>
  <c r="Y48"/>
  <c r="V49"/>
  <c r="W49"/>
  <c r="X49"/>
  <c r="Y49"/>
  <c r="V50"/>
  <c r="W50"/>
  <c r="X50"/>
  <c r="Y50"/>
  <c r="V51"/>
  <c r="W51"/>
  <c r="X51"/>
  <c r="Y51"/>
  <c r="V52"/>
  <c r="W52"/>
  <c r="X52"/>
  <c r="Y52"/>
  <c r="V53"/>
  <c r="W53"/>
  <c r="X53"/>
  <c r="Y53"/>
  <c r="V54"/>
  <c r="W54"/>
  <c r="X54"/>
  <c r="Y54"/>
  <c r="V55"/>
  <c r="W55"/>
  <c r="X55"/>
  <c r="Y55"/>
  <c r="V56"/>
  <c r="W56"/>
  <c r="X56"/>
  <c r="Y56"/>
  <c r="V57"/>
  <c r="W57"/>
  <c r="X57"/>
  <c r="Y57"/>
  <c r="V58"/>
  <c r="W58"/>
  <c r="X58"/>
  <c r="Y58"/>
  <c r="V59"/>
  <c r="W59"/>
  <c r="X59"/>
  <c r="Y59"/>
  <c r="V60"/>
  <c r="W60"/>
  <c r="X60"/>
  <c r="Y60"/>
  <c r="V61"/>
  <c r="W61"/>
  <c r="X61"/>
  <c r="Y61"/>
  <c r="V62"/>
  <c r="W62"/>
  <c r="X62"/>
  <c r="Y62"/>
  <c r="V63"/>
  <c r="W63"/>
  <c r="X63"/>
  <c r="Y63"/>
  <c r="V64"/>
  <c r="W64"/>
  <c r="X64"/>
  <c r="Y64"/>
  <c r="V65"/>
  <c r="W65"/>
  <c r="X65"/>
  <c r="Y65"/>
  <c r="V66"/>
  <c r="W66"/>
  <c r="X66"/>
  <c r="Y66"/>
  <c r="V67"/>
  <c r="W67"/>
  <c r="X67"/>
  <c r="Y67"/>
  <c r="V68"/>
  <c r="W68"/>
  <c r="X68"/>
  <c r="Y68"/>
  <c r="V69"/>
  <c r="W69"/>
  <c r="X69"/>
  <c r="Y69"/>
  <c r="V70"/>
  <c r="W70"/>
  <c r="X70"/>
  <c r="Y70"/>
  <c r="V71"/>
  <c r="W71"/>
  <c r="X71"/>
  <c r="Y71"/>
  <c r="V72"/>
  <c r="W72"/>
  <c r="X72"/>
  <c r="Y72"/>
  <c r="V73"/>
  <c r="W73"/>
  <c r="X73"/>
  <c r="Y73"/>
  <c r="V74"/>
  <c r="W74"/>
  <c r="X74"/>
  <c r="Y74"/>
  <c r="V75"/>
  <c r="W75"/>
  <c r="X75"/>
  <c r="Y75"/>
  <c r="V76"/>
  <c r="W76"/>
  <c r="X76"/>
  <c r="Y76"/>
  <c r="V77"/>
  <c r="W77"/>
  <c r="X77"/>
  <c r="Y77"/>
  <c r="V78"/>
  <c r="W78"/>
  <c r="X78"/>
  <c r="Y78"/>
  <c r="V79"/>
  <c r="W79"/>
  <c r="X79"/>
  <c r="Y79"/>
  <c r="V80"/>
  <c r="W80"/>
  <c r="X80"/>
  <c r="Y80"/>
  <c r="V81"/>
  <c r="W81"/>
  <c r="X81"/>
  <c r="Y81"/>
  <c r="V82"/>
  <c r="W82"/>
  <c r="X82"/>
  <c r="Y82"/>
  <c r="V83"/>
  <c r="W83"/>
  <c r="X83"/>
  <c r="Y83"/>
  <c r="V84"/>
  <c r="W84"/>
  <c r="X84"/>
  <c r="Y84"/>
  <c r="V85"/>
  <c r="W85"/>
  <c r="X85"/>
  <c r="Y85"/>
  <c r="V86"/>
  <c r="W86"/>
  <c r="X86"/>
  <c r="Y86"/>
  <c r="V87"/>
  <c r="W87"/>
  <c r="X87"/>
  <c r="Y87"/>
  <c r="V88"/>
  <c r="W88"/>
  <c r="X88"/>
  <c r="Y88"/>
  <c r="V89"/>
  <c r="W89"/>
  <c r="X89"/>
  <c r="Y89"/>
  <c r="V90"/>
  <c r="W90"/>
  <c r="X90"/>
  <c r="Y90"/>
  <c r="V91"/>
  <c r="W91"/>
  <c r="X91"/>
  <c r="Y91"/>
  <c r="V92"/>
  <c r="W92"/>
  <c r="X92"/>
  <c r="Y92"/>
  <c r="V93"/>
  <c r="W93"/>
  <c r="X93"/>
  <c r="Y93"/>
  <c r="V94"/>
  <c r="W94"/>
  <c r="X94"/>
  <c r="Y94"/>
  <c r="V95"/>
  <c r="W95"/>
  <c r="X95"/>
  <c r="Y95"/>
  <c r="V96"/>
  <c r="W96"/>
  <c r="X96"/>
  <c r="Y96"/>
  <c r="V97"/>
  <c r="W97"/>
  <c r="X97"/>
  <c r="Y97"/>
  <c r="V98"/>
  <c r="W98"/>
  <c r="X98"/>
  <c r="Y98"/>
  <c r="H99" i="5"/>
  <c r="V99" i="16"/>
  <c r="I99" i="5"/>
  <c r="W99" i="16"/>
  <c r="J99" i="5"/>
  <c r="X99" i="16"/>
  <c r="K99" i="5"/>
  <c r="Y99" i="16"/>
  <c r="V100"/>
  <c r="W100"/>
  <c r="X100"/>
  <c r="Y100"/>
  <c r="V101"/>
  <c r="W101"/>
  <c r="X101"/>
  <c r="Y101"/>
  <c r="V102"/>
  <c r="W102"/>
  <c r="X102"/>
  <c r="Y102"/>
  <c r="V103"/>
  <c r="W103"/>
  <c r="X103"/>
  <c r="Y103"/>
  <c r="V104"/>
  <c r="W104"/>
  <c r="X104"/>
  <c r="Y104"/>
  <c r="V105"/>
  <c r="W105"/>
  <c r="X105"/>
  <c r="Y105"/>
  <c r="V106"/>
  <c r="W106"/>
  <c r="X106"/>
  <c r="Y106"/>
  <c r="V107"/>
  <c r="W107"/>
  <c r="X107"/>
  <c r="Y107"/>
  <c r="V108"/>
  <c r="W108"/>
  <c r="X108"/>
  <c r="Y108"/>
  <c r="V109"/>
  <c r="W109"/>
  <c r="X109"/>
  <c r="Y109"/>
  <c r="V110"/>
  <c r="W110"/>
  <c r="X110"/>
  <c r="Y110"/>
  <c r="V111"/>
  <c r="W111"/>
  <c r="X111"/>
  <c r="Y111"/>
  <c r="V112"/>
  <c r="W112"/>
  <c r="X112"/>
  <c r="Y112"/>
  <c r="V113"/>
  <c r="W113"/>
  <c r="X113"/>
  <c r="Y113"/>
  <c r="V114"/>
  <c r="W114"/>
  <c r="X114"/>
  <c r="Y114"/>
  <c r="V115"/>
  <c r="W115"/>
  <c r="X115"/>
  <c r="Y115"/>
  <c r="V116"/>
  <c r="W116"/>
  <c r="X116"/>
  <c r="Y116"/>
  <c r="V117"/>
  <c r="W117"/>
  <c r="X117"/>
  <c r="Y117"/>
  <c r="V118"/>
  <c r="W118"/>
  <c r="X118"/>
  <c r="Y118"/>
  <c r="V119"/>
  <c r="W119"/>
  <c r="X119"/>
  <c r="Y119"/>
  <c r="V120"/>
  <c r="W120"/>
  <c r="X120"/>
  <c r="Y120"/>
  <c r="V121"/>
  <c r="W121"/>
  <c r="X121"/>
  <c r="Y121"/>
  <c r="V122"/>
  <c r="W122"/>
  <c r="X122"/>
  <c r="Y122"/>
  <c r="V123"/>
  <c r="W123"/>
  <c r="X123"/>
  <c r="Y123"/>
  <c r="V124"/>
  <c r="W124"/>
  <c r="X124"/>
  <c r="Y124"/>
  <c r="V125"/>
  <c r="W125"/>
  <c r="X125"/>
  <c r="Y125"/>
  <c r="V126"/>
  <c r="W126"/>
  <c r="X126"/>
  <c r="Y126"/>
  <c r="V127"/>
  <c r="W127"/>
  <c r="X127"/>
  <c r="Y127"/>
  <c r="V128"/>
  <c r="W128"/>
  <c r="X128"/>
  <c r="Y128"/>
  <c r="V129"/>
  <c r="W129"/>
  <c r="X129"/>
  <c r="Y129"/>
  <c r="V130"/>
  <c r="W130"/>
  <c r="X130"/>
  <c r="Y130"/>
  <c r="V131"/>
  <c r="W131"/>
  <c r="X131"/>
  <c r="Y131"/>
  <c r="V132"/>
  <c r="W132"/>
  <c r="X132"/>
  <c r="Y132"/>
  <c r="V133"/>
  <c r="W133"/>
  <c r="X133"/>
  <c r="Y133"/>
  <c r="V134"/>
  <c r="W134"/>
  <c r="X134"/>
  <c r="Y134"/>
  <c r="V135"/>
  <c r="W135"/>
  <c r="X135"/>
  <c r="Y135"/>
  <c r="V136"/>
  <c r="W136"/>
  <c r="X136"/>
  <c r="Y136"/>
  <c r="V137"/>
  <c r="W137"/>
  <c r="X137"/>
  <c r="Y137"/>
  <c r="V138"/>
  <c r="W138"/>
  <c r="X138"/>
  <c r="Y138"/>
  <c r="V139"/>
  <c r="W139"/>
  <c r="X139"/>
  <c r="Y139"/>
  <c r="V140"/>
  <c r="W140"/>
  <c r="X140"/>
  <c r="Y140"/>
  <c r="V141"/>
  <c r="W141"/>
  <c r="X141"/>
  <c r="Y141"/>
  <c r="V142"/>
  <c r="W142"/>
  <c r="X142"/>
  <c r="Y142"/>
  <c r="V143"/>
  <c r="W143"/>
  <c r="X143"/>
  <c r="Y143"/>
  <c r="V144"/>
  <c r="W144"/>
  <c r="X144"/>
  <c r="Y144"/>
  <c r="V145"/>
  <c r="W145"/>
  <c r="X145"/>
  <c r="Y145"/>
  <c r="V146"/>
  <c r="W146"/>
  <c r="X146"/>
  <c r="Y146"/>
  <c r="V147"/>
  <c r="W147"/>
  <c r="X147"/>
  <c r="Y147"/>
  <c r="V148"/>
  <c r="W148"/>
  <c r="X148"/>
  <c r="Y148"/>
  <c r="V149"/>
  <c r="W149"/>
  <c r="X149"/>
  <c r="Y149"/>
  <c r="V150"/>
  <c r="W150"/>
  <c r="X150"/>
  <c r="Y150"/>
  <c r="V151"/>
  <c r="W151"/>
  <c r="X151"/>
  <c r="Y151"/>
  <c r="V152"/>
  <c r="W152"/>
  <c r="X152"/>
  <c r="Y152"/>
  <c r="V153"/>
  <c r="W153"/>
  <c r="X153"/>
  <c r="Y153"/>
  <c r="V154"/>
  <c r="W154"/>
  <c r="X154"/>
  <c r="Y154"/>
  <c r="V155"/>
  <c r="W155"/>
  <c r="X155"/>
  <c r="Y155"/>
  <c r="V156"/>
  <c r="W156"/>
  <c r="X156"/>
  <c r="Y156"/>
  <c r="V157"/>
  <c r="W157"/>
  <c r="X157"/>
  <c r="Y157"/>
  <c r="V158"/>
  <c r="W158"/>
  <c r="X158"/>
  <c r="Y158"/>
  <c r="V159"/>
  <c r="W159"/>
  <c r="X159"/>
  <c r="Y159"/>
  <c r="V160"/>
  <c r="W160"/>
  <c r="X160"/>
  <c r="Y160"/>
  <c r="V161"/>
  <c r="W161"/>
  <c r="X161"/>
  <c r="Y161"/>
  <c r="V162"/>
  <c r="W162"/>
  <c r="X162"/>
  <c r="Y162"/>
  <c r="V163"/>
  <c r="W163"/>
  <c r="X163"/>
  <c r="Y163"/>
  <c r="V164"/>
  <c r="W164"/>
  <c r="X164"/>
  <c r="Y164"/>
  <c r="V165"/>
  <c r="W165"/>
  <c r="X165"/>
  <c r="Y165"/>
  <c r="V166"/>
  <c r="W166"/>
  <c r="X166"/>
  <c r="Y166"/>
  <c r="V167"/>
  <c r="W167"/>
  <c r="X167"/>
  <c r="Y167"/>
  <c r="V168"/>
  <c r="W168"/>
  <c r="X168"/>
  <c r="Y168"/>
  <c r="V169"/>
  <c r="W169"/>
  <c r="X169"/>
  <c r="Y169"/>
  <c r="V170"/>
  <c r="W170"/>
  <c r="X170"/>
  <c r="Y170"/>
  <c r="V171"/>
  <c r="W171"/>
  <c r="X171"/>
  <c r="Y171"/>
  <c r="V172"/>
  <c r="W172"/>
  <c r="X172"/>
  <c r="Y172"/>
  <c r="V173"/>
  <c r="W173"/>
  <c r="X173"/>
  <c r="Y173"/>
  <c r="V174"/>
  <c r="W174"/>
  <c r="X174"/>
  <c r="Y174"/>
  <c r="V175"/>
  <c r="W175"/>
  <c r="X175"/>
  <c r="Y175"/>
  <c r="V176"/>
  <c r="W176"/>
  <c r="X176"/>
  <c r="Y176"/>
  <c r="V177"/>
  <c r="W177"/>
  <c r="X177"/>
  <c r="Y177"/>
  <c r="V178"/>
  <c r="W178"/>
  <c r="X178"/>
  <c r="Y178"/>
  <c r="V179"/>
  <c r="W179"/>
  <c r="X179"/>
  <c r="Y179"/>
  <c r="V180"/>
  <c r="W180"/>
  <c r="X180"/>
  <c r="Y180"/>
  <c r="V181"/>
  <c r="W181"/>
  <c r="X181"/>
  <c r="Y181"/>
  <c r="V182"/>
  <c r="W182"/>
  <c r="X182"/>
  <c r="Y182"/>
  <c r="V183"/>
  <c r="W183"/>
  <c r="X183"/>
  <c r="Y183"/>
  <c r="V184"/>
  <c r="W184"/>
  <c r="X184"/>
  <c r="Y184"/>
  <c r="V185"/>
  <c r="W185"/>
  <c r="X185"/>
  <c r="Y185"/>
  <c r="V186"/>
  <c r="W186"/>
  <c r="X186"/>
  <c r="Y186"/>
  <c r="V187"/>
  <c r="W187"/>
  <c r="X187"/>
  <c r="Y187"/>
  <c r="V188"/>
  <c r="W188"/>
  <c r="X188"/>
  <c r="Y188"/>
  <c r="V189"/>
  <c r="W189"/>
  <c r="X189"/>
  <c r="Y189"/>
  <c r="V190"/>
  <c r="W190"/>
  <c r="X190"/>
  <c r="Y190"/>
  <c r="V191"/>
  <c r="W191"/>
  <c r="X191"/>
  <c r="Y191"/>
  <c r="V192"/>
  <c r="W192"/>
  <c r="X192"/>
  <c r="Y192"/>
  <c r="V193"/>
  <c r="W193"/>
  <c r="X193"/>
  <c r="Y193"/>
  <c r="V194"/>
  <c r="W194"/>
  <c r="X194"/>
  <c r="Y194"/>
  <c r="V195"/>
  <c r="W195"/>
  <c r="X195"/>
  <c r="Y195"/>
  <c r="V196"/>
  <c r="W196"/>
  <c r="X196"/>
  <c r="Y196"/>
  <c r="V197"/>
  <c r="W197"/>
  <c r="X197"/>
  <c r="Y197"/>
  <c r="V198"/>
  <c r="W198"/>
  <c r="X198"/>
  <c r="Y198"/>
  <c r="V199"/>
  <c r="W199"/>
  <c r="X199"/>
  <c r="Y199"/>
  <c r="V200"/>
  <c r="W200"/>
  <c r="X200"/>
  <c r="Y200"/>
  <c r="V201"/>
  <c r="W201"/>
  <c r="X201"/>
  <c r="Y201"/>
  <c r="V202"/>
  <c r="W202"/>
  <c r="X202"/>
  <c r="Y202"/>
  <c r="V203"/>
  <c r="W203"/>
  <c r="X203"/>
  <c r="Y203"/>
  <c r="V204"/>
  <c r="W204"/>
  <c r="X204"/>
  <c r="Y204"/>
  <c r="V205"/>
  <c r="W205"/>
  <c r="X205"/>
  <c r="Y205"/>
  <c r="V206"/>
  <c r="W206"/>
  <c r="X206"/>
  <c r="Y206"/>
  <c r="V207"/>
  <c r="W207"/>
  <c r="X207"/>
  <c r="Y207"/>
  <c r="V208"/>
  <c r="W208"/>
  <c r="X208"/>
  <c r="Y208"/>
  <c r="W9"/>
  <c r="X9"/>
  <c r="Y9"/>
  <c r="Z9"/>
  <c r="V9"/>
  <c r="R208" i="5"/>
  <c r="P16" i="24"/>
  <c r="BB197" i="21"/>
  <c r="BB194"/>
  <c r="BB188"/>
  <c r="BB182"/>
  <c r="BB175"/>
  <c r="BB169"/>
  <c r="BB159"/>
  <c r="BB153"/>
  <c r="BB142"/>
  <c r="BB120"/>
  <c r="BB111"/>
  <c r="BB106"/>
  <c r="BB99"/>
  <c r="BB81"/>
  <c r="BB76"/>
  <c r="BB69"/>
  <c r="BB57"/>
  <c r="BB47"/>
  <c r="BB40"/>
  <c r="BB35"/>
  <c r="BB22"/>
  <c r="BB16"/>
  <c r="BA197"/>
  <c r="BA194"/>
  <c r="BA188"/>
  <c r="BA182"/>
  <c r="BA175"/>
  <c r="BA169"/>
  <c r="BA159"/>
  <c r="BA153"/>
  <c r="BA142"/>
  <c r="BA120"/>
  <c r="BA111"/>
  <c r="BA106"/>
  <c r="BA99"/>
  <c r="BA81"/>
  <c r="BA76"/>
  <c r="BA69"/>
  <c r="BA57"/>
  <c r="BA47"/>
  <c r="BA40"/>
  <c r="BA35"/>
  <c r="BA22"/>
  <c r="BA16"/>
  <c r="AZ197"/>
  <c r="AZ194"/>
  <c r="AZ188"/>
  <c r="AZ182"/>
  <c r="AZ175"/>
  <c r="AZ169"/>
  <c r="AZ159"/>
  <c r="AZ153"/>
  <c r="AZ142"/>
  <c r="AZ120"/>
  <c r="AZ111"/>
  <c r="AZ106"/>
  <c r="AZ99"/>
  <c r="AZ81"/>
  <c r="AZ76"/>
  <c r="AZ69"/>
  <c r="AZ57"/>
  <c r="AZ47"/>
  <c r="AZ40"/>
  <c r="AZ35"/>
  <c r="AZ22"/>
  <c r="AZ16"/>
  <c r="AY197"/>
  <c r="AY194"/>
  <c r="AY188"/>
  <c r="AY182"/>
  <c r="AY175"/>
  <c r="AY169"/>
  <c r="AY159"/>
  <c r="AY153"/>
  <c r="AY142"/>
  <c r="AY120"/>
  <c r="AY111"/>
  <c r="AY106"/>
  <c r="AY99"/>
  <c r="AY81"/>
  <c r="AY76"/>
  <c r="AY69"/>
  <c r="AY57"/>
  <c r="AY47"/>
  <c r="AY40"/>
  <c r="AY35"/>
  <c r="AY22"/>
  <c r="AY16"/>
  <c r="AX197"/>
  <c r="AX194"/>
  <c r="AX188"/>
  <c r="AX182"/>
  <c r="AX175"/>
  <c r="AX169"/>
  <c r="AX159"/>
  <c r="AX153"/>
  <c r="AX142"/>
  <c r="AX120"/>
  <c r="AX111"/>
  <c r="AX106"/>
  <c r="AX99"/>
  <c r="AX81"/>
  <c r="AX76"/>
  <c r="AX69"/>
  <c r="AX57"/>
  <c r="AX47"/>
  <c r="AX40"/>
  <c r="AX35"/>
  <c r="AX22"/>
  <c r="AX16"/>
  <c r="AW197"/>
  <c r="AW194"/>
  <c r="AW188"/>
  <c r="AW182"/>
  <c r="AW175"/>
  <c r="AW169"/>
  <c r="AW159"/>
  <c r="AW153"/>
  <c r="AW142"/>
  <c r="AW120"/>
  <c r="AW111"/>
  <c r="AW106"/>
  <c r="AW99"/>
  <c r="AW81"/>
  <c r="AW76"/>
  <c r="AW69"/>
  <c r="AW57"/>
  <c r="AW47"/>
  <c r="AW40"/>
  <c r="AW35"/>
  <c r="AW22"/>
  <c r="AW16"/>
  <c r="AV197"/>
  <c r="AV194"/>
  <c r="AV188"/>
  <c r="AV182"/>
  <c r="AV175"/>
  <c r="AV169"/>
  <c r="AV159"/>
  <c r="AV153"/>
  <c r="AV142"/>
  <c r="AV120"/>
  <c r="AV111"/>
  <c r="AV106"/>
  <c r="AV99"/>
  <c r="AV81"/>
  <c r="AV76"/>
  <c r="AV69"/>
  <c r="AV57"/>
  <c r="AV47"/>
  <c r="AV40"/>
  <c r="AV35"/>
  <c r="AV22"/>
  <c r="AV16"/>
  <c r="AU197"/>
  <c r="AU194"/>
  <c r="AU188"/>
  <c r="AU182"/>
  <c r="AU175"/>
  <c r="AU169"/>
  <c r="AU159"/>
  <c r="AU153"/>
  <c r="AU142"/>
  <c r="AU120"/>
  <c r="AU111"/>
  <c r="AU106"/>
  <c r="AU99"/>
  <c r="AU81"/>
  <c r="AU76"/>
  <c r="AU69"/>
  <c r="AU57"/>
  <c r="AU47"/>
  <c r="AU40"/>
  <c r="AU35"/>
  <c r="AU22"/>
  <c r="AU16"/>
  <c r="AT197"/>
  <c r="AT194"/>
  <c r="AT188"/>
  <c r="AT182"/>
  <c r="AT175"/>
  <c r="AT169"/>
  <c r="AT159"/>
  <c r="AT153"/>
  <c r="AT142"/>
  <c r="AT120"/>
  <c r="AT111"/>
  <c r="AT106"/>
  <c r="AT99"/>
  <c r="AT81"/>
  <c r="AT76"/>
  <c r="AT69"/>
  <c r="AT57"/>
  <c r="AT47"/>
  <c r="AT40"/>
  <c r="AT35"/>
  <c r="AT22"/>
  <c r="AT16"/>
  <c r="AS197"/>
  <c r="AS194"/>
  <c r="AS188"/>
  <c r="AS182"/>
  <c r="AS175"/>
  <c r="AS169"/>
  <c r="AS159"/>
  <c r="AS153"/>
  <c r="AS142"/>
  <c r="AS120"/>
  <c r="AS111"/>
  <c r="AS106"/>
  <c r="AS99"/>
  <c r="AS81"/>
  <c r="AS76"/>
  <c r="AS69"/>
  <c r="AS57"/>
  <c r="AS47"/>
  <c r="AS40"/>
  <c r="AS35"/>
  <c r="AS22"/>
  <c r="AS16"/>
  <c r="AR197"/>
  <c r="AR194"/>
  <c r="AR188"/>
  <c r="AR182"/>
  <c r="AR175"/>
  <c r="AR169"/>
  <c r="AR159"/>
  <c r="AR153"/>
  <c r="AR142"/>
  <c r="AR120"/>
  <c r="AR111"/>
  <c r="AR106"/>
  <c r="AR99"/>
  <c r="AR81"/>
  <c r="AR76"/>
  <c r="AR69"/>
  <c r="AR57"/>
  <c r="AR47"/>
  <c r="AR40"/>
  <c r="AR35"/>
  <c r="AR22"/>
  <c r="AR16"/>
  <c r="AQ197"/>
  <c r="AQ194"/>
  <c r="AQ188"/>
  <c r="AQ182"/>
  <c r="AQ175"/>
  <c r="AQ169"/>
  <c r="AQ159"/>
  <c r="AQ153"/>
  <c r="AQ142"/>
  <c r="AQ120"/>
  <c r="AQ111"/>
  <c r="AQ106"/>
  <c r="AQ99"/>
  <c r="AQ81"/>
  <c r="AQ76"/>
  <c r="AQ69"/>
  <c r="AQ57"/>
  <c r="AQ47"/>
  <c r="AQ40"/>
  <c r="AQ35"/>
  <c r="AQ22"/>
  <c r="AQ16"/>
  <c r="AP197"/>
  <c r="AP194"/>
  <c r="AP188"/>
  <c r="AP182"/>
  <c r="AP175"/>
  <c r="AP169"/>
  <c r="AP159"/>
  <c r="AP153"/>
  <c r="AP142"/>
  <c r="AP120"/>
  <c r="AP111"/>
  <c r="AP106"/>
  <c r="AP99"/>
  <c r="AP81"/>
  <c r="AP76"/>
  <c r="AP69"/>
  <c r="AP57"/>
  <c r="AP47"/>
  <c r="AP40"/>
  <c r="AP35"/>
  <c r="AP22"/>
  <c r="AP16"/>
  <c r="AO197"/>
  <c r="AO194"/>
  <c r="AO188"/>
  <c r="AO182"/>
  <c r="AO175"/>
  <c r="AO169"/>
  <c r="AO159"/>
  <c r="AO153"/>
  <c r="AO142"/>
  <c r="AO120"/>
  <c r="AO111"/>
  <c r="AO106"/>
  <c r="AO99"/>
  <c r="AO81"/>
  <c r="AO76"/>
  <c r="AO69"/>
  <c r="AO57"/>
  <c r="AO47"/>
  <c r="AO40"/>
  <c r="AO35"/>
  <c r="AO22"/>
  <c r="AO16"/>
  <c r="AN197"/>
  <c r="AN194"/>
  <c r="AN188"/>
  <c r="AN182"/>
  <c r="AN175"/>
  <c r="AN169"/>
  <c r="AN159"/>
  <c r="AN153"/>
  <c r="AN142"/>
  <c r="AN120"/>
  <c r="AN111"/>
  <c r="AN106"/>
  <c r="AN99"/>
  <c r="AN81"/>
  <c r="AN76"/>
  <c r="AN69"/>
  <c r="AN57"/>
  <c r="AN47"/>
  <c r="AN40"/>
  <c r="AN35"/>
  <c r="AN22"/>
  <c r="AN16"/>
  <c r="AM197"/>
  <c r="AM194"/>
  <c r="AM188"/>
  <c r="AM182"/>
  <c r="AM175"/>
  <c r="AM169"/>
  <c r="AM159"/>
  <c r="AM153"/>
  <c r="AM142"/>
  <c r="AM120"/>
  <c r="AM111"/>
  <c r="AM106"/>
  <c r="AM99"/>
  <c r="AM81"/>
  <c r="AM76"/>
  <c r="AM69"/>
  <c r="AM57"/>
  <c r="AM47"/>
  <c r="AM40"/>
  <c r="AM35"/>
  <c r="AM22"/>
  <c r="AM16"/>
  <c r="AL197"/>
  <c r="AL194"/>
  <c r="AL188"/>
  <c r="AL182"/>
  <c r="AL175"/>
  <c r="AL169"/>
  <c r="AL159"/>
  <c r="AL153"/>
  <c r="AL142"/>
  <c r="AL120"/>
  <c r="AL111"/>
  <c r="AL106"/>
  <c r="AL99"/>
  <c r="AL81"/>
  <c r="AL76"/>
  <c r="AL69"/>
  <c r="AL57"/>
  <c r="AL47"/>
  <c r="AL40"/>
  <c r="AL35"/>
  <c r="AL22"/>
  <c r="AL16"/>
  <c r="AK197"/>
  <c r="AK194"/>
  <c r="AK188"/>
  <c r="AK182"/>
  <c r="AK175"/>
  <c r="AK169"/>
  <c r="AK159"/>
  <c r="AK153"/>
  <c r="AK142"/>
  <c r="AK120"/>
  <c r="AK111"/>
  <c r="AK106"/>
  <c r="AK99"/>
  <c r="AK81"/>
  <c r="AK76"/>
  <c r="AK69"/>
  <c r="AK57"/>
  <c r="AK47"/>
  <c r="AK40"/>
  <c r="AK35"/>
  <c r="AK22"/>
  <c r="AK16"/>
  <c r="AJ197"/>
  <c r="AJ194"/>
  <c r="AJ188"/>
  <c r="AJ182"/>
  <c r="AJ175"/>
  <c r="AJ169"/>
  <c r="AJ159"/>
  <c r="AJ153"/>
  <c r="AJ142"/>
  <c r="AJ120"/>
  <c r="AJ111"/>
  <c r="AJ106"/>
  <c r="AJ99"/>
  <c r="AJ81"/>
  <c r="AJ76"/>
  <c r="AJ69"/>
  <c r="AJ57"/>
  <c r="AJ47"/>
  <c r="AJ40"/>
  <c r="AJ35"/>
  <c r="AJ22"/>
  <c r="AJ16"/>
  <c r="AI197"/>
  <c r="AI194"/>
  <c r="AI188"/>
  <c r="AI182"/>
  <c r="AI175"/>
  <c r="AI169"/>
  <c r="AI159"/>
  <c r="AI153"/>
  <c r="AI142"/>
  <c r="AI120"/>
  <c r="AI111"/>
  <c r="AI106"/>
  <c r="AI99"/>
  <c r="AI81"/>
  <c r="AI76"/>
  <c r="AI69"/>
  <c r="AI57"/>
  <c r="AI47"/>
  <c r="AI40"/>
  <c r="AI35"/>
  <c r="AI22"/>
  <c r="AI16"/>
  <c r="AH197"/>
  <c r="AH194"/>
  <c r="AH188"/>
  <c r="AH182"/>
  <c r="AH175"/>
  <c r="AH169"/>
  <c r="AH159"/>
  <c r="AH153"/>
  <c r="AH142"/>
  <c r="AH120"/>
  <c r="AH111"/>
  <c r="AH106"/>
  <c r="AH99"/>
  <c r="AH81"/>
  <c r="AH76"/>
  <c r="AH69"/>
  <c r="AH57"/>
  <c r="AH47"/>
  <c r="AH40"/>
  <c r="AH35"/>
  <c r="AH22"/>
  <c r="AH16"/>
  <c r="AG197"/>
  <c r="AG194"/>
  <c r="AG188"/>
  <c r="AG182"/>
  <c r="AG175"/>
  <c r="AG169"/>
  <c r="AG159"/>
  <c r="AG153"/>
  <c r="AG142"/>
  <c r="AG120"/>
  <c r="AG111"/>
  <c r="AG106"/>
  <c r="AG99"/>
  <c r="AG81"/>
  <c r="AG76"/>
  <c r="AG69"/>
  <c r="AG57"/>
  <c r="AG47"/>
  <c r="AG40"/>
  <c r="AG35"/>
  <c r="AG22"/>
  <c r="AG16"/>
  <c r="AF197"/>
  <c r="AF194"/>
  <c r="AF188"/>
  <c r="AF182"/>
  <c r="AF175"/>
  <c r="AF169"/>
  <c r="AF159"/>
  <c r="AF153"/>
  <c r="AF142"/>
  <c r="AF120"/>
  <c r="AF111"/>
  <c r="AF106"/>
  <c r="AF99"/>
  <c r="AF81"/>
  <c r="AF76"/>
  <c r="AF69"/>
  <c r="AF57"/>
  <c r="AF47"/>
  <c r="AF40"/>
  <c r="AF35"/>
  <c r="AF22"/>
  <c r="AF16"/>
  <c r="AE197"/>
  <c r="AE194"/>
  <c r="AE188"/>
  <c r="AE182"/>
  <c r="AE175"/>
  <c r="AE169"/>
  <c r="AE159"/>
  <c r="AE153"/>
  <c r="AE142"/>
  <c r="AE120"/>
  <c r="AE111"/>
  <c r="AE106"/>
  <c r="AE99"/>
  <c r="AE81"/>
  <c r="AE76"/>
  <c r="AE69"/>
  <c r="AE57"/>
  <c r="AE47"/>
  <c r="AE40"/>
  <c r="AE35"/>
  <c r="AE22"/>
  <c r="AE16"/>
  <c r="AD197"/>
  <c r="AD194"/>
  <c r="AD188"/>
  <c r="AD182"/>
  <c r="AD175"/>
  <c r="AD169"/>
  <c r="AD159"/>
  <c r="AD153"/>
  <c r="AD142"/>
  <c r="AD120"/>
  <c r="AD111"/>
  <c r="AD106"/>
  <c r="AD99"/>
  <c r="AD81"/>
  <c r="AD76"/>
  <c r="AD69"/>
  <c r="AD57"/>
  <c r="AD47"/>
  <c r="AD40"/>
  <c r="AD35"/>
  <c r="AD22"/>
  <c r="AD16"/>
  <c r="AC197"/>
  <c r="AC194"/>
  <c r="AC188"/>
  <c r="AC182"/>
  <c r="AC175"/>
  <c r="AC169"/>
  <c r="AC159"/>
  <c r="AC153"/>
  <c r="AC142"/>
  <c r="AC120"/>
  <c r="AC111"/>
  <c r="AC106"/>
  <c r="AC99"/>
  <c r="AC81"/>
  <c r="AC76"/>
  <c r="AC69"/>
  <c r="AC57"/>
  <c r="AC47"/>
  <c r="AC40"/>
  <c r="AC35"/>
  <c r="AC22"/>
  <c r="AC16"/>
  <c r="AB197"/>
  <c r="AB194"/>
  <c r="AB188"/>
  <c r="AB182"/>
  <c r="AB175"/>
  <c r="AB169"/>
  <c r="AB159"/>
  <c r="AB153"/>
  <c r="AB142"/>
  <c r="AB120"/>
  <c r="AB111"/>
  <c r="AB106"/>
  <c r="AB99"/>
  <c r="AB81"/>
  <c r="AB76"/>
  <c r="AB69"/>
  <c r="AB57"/>
  <c r="AB47"/>
  <c r="AB40"/>
  <c r="AB35"/>
  <c r="AB22"/>
  <c r="AB16"/>
  <c r="AA197"/>
  <c r="AA194"/>
  <c r="AA188"/>
  <c r="AA182"/>
  <c r="AA175"/>
  <c r="AA169"/>
  <c r="AA159"/>
  <c r="AA153"/>
  <c r="AA142"/>
  <c r="AA120"/>
  <c r="AA111"/>
  <c r="AA106"/>
  <c r="AA99"/>
  <c r="AA81"/>
  <c r="AA76"/>
  <c r="AA69"/>
  <c r="AA57"/>
  <c r="AA47"/>
  <c r="AA40"/>
  <c r="AA35"/>
  <c r="AA22"/>
  <c r="AA16"/>
  <c r="Z197"/>
  <c r="Z194"/>
  <c r="Z188"/>
  <c r="Z182"/>
  <c r="Z175"/>
  <c r="Z169"/>
  <c r="Z159"/>
  <c r="Z153"/>
  <c r="Z142"/>
  <c r="Z120"/>
  <c r="Z111"/>
  <c r="Z106"/>
  <c r="Z99"/>
  <c r="Z81"/>
  <c r="Z76"/>
  <c r="Z69"/>
  <c r="Z57"/>
  <c r="Z47"/>
  <c r="Z40"/>
  <c r="Z35"/>
  <c r="Z22"/>
  <c r="Z16"/>
  <c r="Y197"/>
  <c r="Y194"/>
  <c r="Y188"/>
  <c r="Y182"/>
  <c r="Y175"/>
  <c r="Y169"/>
  <c r="Y159"/>
  <c r="Y153"/>
  <c r="Y142"/>
  <c r="Y120"/>
  <c r="Y111"/>
  <c r="Y106"/>
  <c r="Y99"/>
  <c r="Y81"/>
  <c r="Y76"/>
  <c r="Y69"/>
  <c r="Y57"/>
  <c r="Y47"/>
  <c r="Y40"/>
  <c r="Y35"/>
  <c r="Y22"/>
  <c r="Y16"/>
  <c r="X197"/>
  <c r="X194"/>
  <c r="X188"/>
  <c r="X182"/>
  <c r="X175"/>
  <c r="X169"/>
  <c r="X159"/>
  <c r="X153"/>
  <c r="X142"/>
  <c r="X120"/>
  <c r="X111"/>
  <c r="X106"/>
  <c r="X99"/>
  <c r="X81"/>
  <c r="X76"/>
  <c r="X69"/>
  <c r="X57"/>
  <c r="X47"/>
  <c r="X40"/>
  <c r="X35"/>
  <c r="X22"/>
  <c r="X16"/>
  <c r="W197"/>
  <c r="W194"/>
  <c r="W188"/>
  <c r="W182"/>
  <c r="W175"/>
  <c r="W169"/>
  <c r="W159"/>
  <c r="W153"/>
  <c r="W142"/>
  <c r="W120"/>
  <c r="W111"/>
  <c r="W106"/>
  <c r="W99"/>
  <c r="W81"/>
  <c r="W76"/>
  <c r="W69"/>
  <c r="W57"/>
  <c r="W47"/>
  <c r="W40"/>
  <c r="W35"/>
  <c r="W22"/>
  <c r="W16"/>
  <c r="V197"/>
  <c r="V194"/>
  <c r="V188"/>
  <c r="V182"/>
  <c r="V175"/>
  <c r="V169"/>
  <c r="V159"/>
  <c r="V153"/>
  <c r="V142"/>
  <c r="V120"/>
  <c r="V111"/>
  <c r="V106"/>
  <c r="V99"/>
  <c r="V81"/>
  <c r="V76"/>
  <c r="V69"/>
  <c r="V57"/>
  <c r="V47"/>
  <c r="V40"/>
  <c r="V35"/>
  <c r="V22"/>
  <c r="V16"/>
  <c r="U197"/>
  <c r="U194"/>
  <c r="U188"/>
  <c r="U182"/>
  <c r="U175"/>
  <c r="U169"/>
  <c r="U159"/>
  <c r="U153"/>
  <c r="U142"/>
  <c r="U120"/>
  <c r="U111"/>
  <c r="U106"/>
  <c r="U99"/>
  <c r="U81"/>
  <c r="U76"/>
  <c r="U69"/>
  <c r="U57"/>
  <c r="U47"/>
  <c r="U40"/>
  <c r="U35"/>
  <c r="U22"/>
  <c r="U16"/>
  <c r="T197"/>
  <c r="T194"/>
  <c r="T188"/>
  <c r="T182"/>
  <c r="T175"/>
  <c r="T169"/>
  <c r="T159"/>
  <c r="T153"/>
  <c r="T142"/>
  <c r="T120"/>
  <c r="T111"/>
  <c r="T106"/>
  <c r="T99"/>
  <c r="T81"/>
  <c r="T76"/>
  <c r="T69"/>
  <c r="T57"/>
  <c r="T47"/>
  <c r="T40"/>
  <c r="T35"/>
  <c r="T22"/>
  <c r="T16"/>
  <c r="S197"/>
  <c r="S194"/>
  <c r="S188"/>
  <c r="S182"/>
  <c r="S175"/>
  <c r="S169"/>
  <c r="S159"/>
  <c r="S153"/>
  <c r="S142"/>
  <c r="S120"/>
  <c r="S111"/>
  <c r="S106"/>
  <c r="S99"/>
  <c r="S81"/>
  <c r="S76"/>
  <c r="S69"/>
  <c r="S57"/>
  <c r="S47"/>
  <c r="S40"/>
  <c r="S35"/>
  <c r="S22"/>
  <c r="S16"/>
  <c r="R197"/>
  <c r="R194"/>
  <c r="R188"/>
  <c r="R182"/>
  <c r="R175"/>
  <c r="R169"/>
  <c r="R159"/>
  <c r="R153"/>
  <c r="R142"/>
  <c r="R120"/>
  <c r="R111"/>
  <c r="R106"/>
  <c r="R99"/>
  <c r="R81"/>
  <c r="R76"/>
  <c r="R69"/>
  <c r="R57"/>
  <c r="R47"/>
  <c r="R40"/>
  <c r="R35"/>
  <c r="R22"/>
  <c r="R16"/>
  <c r="Q197"/>
  <c r="Q194"/>
  <c r="Q188"/>
  <c r="Q182"/>
  <c r="Q175"/>
  <c r="Q169"/>
  <c r="Q159"/>
  <c r="Q153"/>
  <c r="Q142"/>
  <c r="Q120"/>
  <c r="Q111"/>
  <c r="Q106"/>
  <c r="Q99"/>
  <c r="Q81"/>
  <c r="Q76"/>
  <c r="Q69"/>
  <c r="Q57"/>
  <c r="Q47"/>
  <c r="Q40"/>
  <c r="Q35"/>
  <c r="Q22"/>
  <c r="Q16"/>
  <c r="P197"/>
  <c r="P194"/>
  <c r="P188"/>
  <c r="P182"/>
  <c r="P175"/>
  <c r="P169"/>
  <c r="P159"/>
  <c r="P153"/>
  <c r="P142"/>
  <c r="P120"/>
  <c r="P111"/>
  <c r="P106"/>
  <c r="P99"/>
  <c r="P81"/>
  <c r="P76"/>
  <c r="P69"/>
  <c r="P57"/>
  <c r="P47"/>
  <c r="P40"/>
  <c r="P35"/>
  <c r="P22"/>
  <c r="P16"/>
  <c r="O197"/>
  <c r="O194"/>
  <c r="O188"/>
  <c r="O182"/>
  <c r="O175"/>
  <c r="O169"/>
  <c r="O159"/>
  <c r="O153"/>
  <c r="O142"/>
  <c r="O120"/>
  <c r="O111"/>
  <c r="O106"/>
  <c r="O99"/>
  <c r="O81"/>
  <c r="O76"/>
  <c r="O69"/>
  <c r="O57"/>
  <c r="O47"/>
  <c r="O40"/>
  <c r="O35"/>
  <c r="O22"/>
  <c r="O16"/>
  <c r="N197"/>
  <c r="N194"/>
  <c r="N188"/>
  <c r="N182"/>
  <c r="N175"/>
  <c r="N169"/>
  <c r="N159"/>
  <c r="N153"/>
  <c r="N142"/>
  <c r="N120"/>
  <c r="N111"/>
  <c r="N106"/>
  <c r="N99"/>
  <c r="N81"/>
  <c r="N76"/>
  <c r="N69"/>
  <c r="N57"/>
  <c r="N47"/>
  <c r="N40"/>
  <c r="N35"/>
  <c r="N22"/>
  <c r="N16"/>
  <c r="M197"/>
  <c r="M194"/>
  <c r="M188"/>
  <c r="M182"/>
  <c r="M175"/>
  <c r="M169"/>
  <c r="M159"/>
  <c r="M153"/>
  <c r="M142"/>
  <c r="M120"/>
  <c r="M111"/>
  <c r="M106"/>
  <c r="M99"/>
  <c r="M81"/>
  <c r="M76"/>
  <c r="M69"/>
  <c r="M57"/>
  <c r="M47"/>
  <c r="M40"/>
  <c r="M35"/>
  <c r="M22"/>
  <c r="M16"/>
  <c r="L197"/>
  <c r="L194"/>
  <c r="L188"/>
  <c r="L182"/>
  <c r="L175"/>
  <c r="L169"/>
  <c r="L159"/>
  <c r="L153"/>
  <c r="L142"/>
  <c r="L120"/>
  <c r="L111"/>
  <c r="L106"/>
  <c r="L99"/>
  <c r="L81"/>
  <c r="L76"/>
  <c r="L69"/>
  <c r="L57"/>
  <c r="L47"/>
  <c r="L40"/>
  <c r="L35"/>
  <c r="L22"/>
  <c r="L16"/>
  <c r="K197"/>
  <c r="K194"/>
  <c r="K188"/>
  <c r="K182"/>
  <c r="K175"/>
  <c r="K169"/>
  <c r="K159"/>
  <c r="K153"/>
  <c r="K142"/>
  <c r="K120"/>
  <c r="K111"/>
  <c r="K106"/>
  <c r="K99"/>
  <c r="K81"/>
  <c r="K76"/>
  <c r="K69"/>
  <c r="K57"/>
  <c r="K47"/>
  <c r="K40"/>
  <c r="K35"/>
  <c r="K22"/>
  <c r="K16"/>
  <c r="J197"/>
  <c r="J194"/>
  <c r="J188"/>
  <c r="J182"/>
  <c r="J175"/>
  <c r="J169"/>
  <c r="J159"/>
  <c r="J153"/>
  <c r="J142"/>
  <c r="J120"/>
  <c r="J111"/>
  <c r="J106"/>
  <c r="J99"/>
  <c r="J81"/>
  <c r="J76"/>
  <c r="J69"/>
  <c r="J57"/>
  <c r="J47"/>
  <c r="J40"/>
  <c r="J35"/>
  <c r="J22"/>
  <c r="J16"/>
  <c r="I208"/>
  <c r="H208"/>
  <c r="G208"/>
  <c r="F208"/>
  <c r="E208"/>
  <c r="D208"/>
  <c r="I207"/>
  <c r="H207"/>
  <c r="G207"/>
  <c r="F207"/>
  <c r="E207"/>
  <c r="D207"/>
  <c r="I206"/>
  <c r="H206"/>
  <c r="G206"/>
  <c r="F206"/>
  <c r="E206"/>
  <c r="D206"/>
  <c r="I205"/>
  <c r="H205"/>
  <c r="G205"/>
  <c r="F205"/>
  <c r="E205"/>
  <c r="D205"/>
  <c r="I204"/>
  <c r="H204"/>
  <c r="G204"/>
  <c r="F204"/>
  <c r="E204"/>
  <c r="D204"/>
  <c r="I203"/>
  <c r="H203"/>
  <c r="G203"/>
  <c r="F203"/>
  <c r="E203"/>
  <c r="D203"/>
  <c r="I202"/>
  <c r="H202"/>
  <c r="G202"/>
  <c r="F202"/>
  <c r="E202"/>
  <c r="D202"/>
  <c r="I201"/>
  <c r="H201"/>
  <c r="G201"/>
  <c r="F201"/>
  <c r="E201"/>
  <c r="D201"/>
  <c r="I200"/>
  <c r="H200"/>
  <c r="G200"/>
  <c r="F200"/>
  <c r="E200"/>
  <c r="D200"/>
  <c r="I199"/>
  <c r="H199"/>
  <c r="G199"/>
  <c r="F199"/>
  <c r="E199"/>
  <c r="D199"/>
  <c r="I198"/>
  <c r="H198"/>
  <c r="G198"/>
  <c r="F198"/>
  <c r="E198"/>
  <c r="D198"/>
  <c r="I197"/>
  <c r="H197"/>
  <c r="G197"/>
  <c r="F197"/>
  <c r="E197"/>
  <c r="D197"/>
  <c r="I196"/>
  <c r="H196"/>
  <c r="G196"/>
  <c r="F196"/>
  <c r="E196"/>
  <c r="D196"/>
  <c r="I195"/>
  <c r="H195"/>
  <c r="G195"/>
  <c r="F195"/>
  <c r="E195"/>
  <c r="D195"/>
  <c r="I194"/>
  <c r="H194"/>
  <c r="G194"/>
  <c r="F194"/>
  <c r="E194"/>
  <c r="D194"/>
  <c r="I193"/>
  <c r="H193"/>
  <c r="G193"/>
  <c r="F193"/>
  <c r="E193"/>
  <c r="D193"/>
  <c r="I192"/>
  <c r="H192"/>
  <c r="G192"/>
  <c r="F192"/>
  <c r="E192"/>
  <c r="D192"/>
  <c r="I191"/>
  <c r="H191"/>
  <c r="G191"/>
  <c r="F191"/>
  <c r="E191"/>
  <c r="D191"/>
  <c r="I190"/>
  <c r="H190"/>
  <c r="G190"/>
  <c r="F190"/>
  <c r="E190"/>
  <c r="D190"/>
  <c r="I189"/>
  <c r="H189"/>
  <c r="G189"/>
  <c r="F189"/>
  <c r="E189"/>
  <c r="D189"/>
  <c r="I188"/>
  <c r="H188"/>
  <c r="G188"/>
  <c r="F188"/>
  <c r="E188"/>
  <c r="D188"/>
  <c r="I187"/>
  <c r="H187"/>
  <c r="G187"/>
  <c r="F187"/>
  <c r="E187"/>
  <c r="D187"/>
  <c r="I186"/>
  <c r="H186"/>
  <c r="G186"/>
  <c r="F186"/>
  <c r="E186"/>
  <c r="D186"/>
  <c r="I185"/>
  <c r="H185"/>
  <c r="G185"/>
  <c r="F185"/>
  <c r="E185"/>
  <c r="D185"/>
  <c r="I184"/>
  <c r="H184"/>
  <c r="G184"/>
  <c r="F184"/>
  <c r="E184"/>
  <c r="D184"/>
  <c r="I183"/>
  <c r="H183"/>
  <c r="G183"/>
  <c r="F183"/>
  <c r="E183"/>
  <c r="D183"/>
  <c r="I182"/>
  <c r="H182"/>
  <c r="G182"/>
  <c r="F182"/>
  <c r="E182"/>
  <c r="D182"/>
  <c r="I181"/>
  <c r="H181"/>
  <c r="G181"/>
  <c r="F181"/>
  <c r="E181"/>
  <c r="D181"/>
  <c r="I180"/>
  <c r="H180"/>
  <c r="G180"/>
  <c r="F180"/>
  <c r="E180"/>
  <c r="D180"/>
  <c r="I179"/>
  <c r="H179"/>
  <c r="G179"/>
  <c r="F179"/>
  <c r="E179"/>
  <c r="D179"/>
  <c r="I178"/>
  <c r="H178"/>
  <c r="G178"/>
  <c r="F178"/>
  <c r="E178"/>
  <c r="D178"/>
  <c r="I177"/>
  <c r="H177"/>
  <c r="G177"/>
  <c r="F177"/>
  <c r="E177"/>
  <c r="D177"/>
  <c r="I176"/>
  <c r="H176"/>
  <c r="G176"/>
  <c r="F176"/>
  <c r="E176"/>
  <c r="D176"/>
  <c r="I175"/>
  <c r="H175"/>
  <c r="G175"/>
  <c r="F175"/>
  <c r="E175"/>
  <c r="D175"/>
  <c r="I174"/>
  <c r="H174"/>
  <c r="G174"/>
  <c r="F174"/>
  <c r="E174"/>
  <c r="D174"/>
  <c r="I173"/>
  <c r="H173"/>
  <c r="G173"/>
  <c r="F173"/>
  <c r="E173"/>
  <c r="D173"/>
  <c r="I172"/>
  <c r="H172"/>
  <c r="G172"/>
  <c r="F172"/>
  <c r="E172"/>
  <c r="D172"/>
  <c r="I171"/>
  <c r="H171"/>
  <c r="G171"/>
  <c r="F171"/>
  <c r="E171"/>
  <c r="D171"/>
  <c r="I170"/>
  <c r="H170"/>
  <c r="G170"/>
  <c r="F170"/>
  <c r="E170"/>
  <c r="D170"/>
  <c r="I169"/>
  <c r="H169"/>
  <c r="G169"/>
  <c r="F169"/>
  <c r="E169"/>
  <c r="D169"/>
  <c r="I168"/>
  <c r="H168"/>
  <c r="G168"/>
  <c r="F168"/>
  <c r="E168"/>
  <c r="D168"/>
  <c r="I167"/>
  <c r="H167"/>
  <c r="G167"/>
  <c r="F167"/>
  <c r="E167"/>
  <c r="D167"/>
  <c r="I166"/>
  <c r="H166"/>
  <c r="G166"/>
  <c r="F166"/>
  <c r="E166"/>
  <c r="D166"/>
  <c r="I165"/>
  <c r="H165"/>
  <c r="G165"/>
  <c r="F165"/>
  <c r="E165"/>
  <c r="D165"/>
  <c r="I164"/>
  <c r="H164"/>
  <c r="G164"/>
  <c r="F164"/>
  <c r="E164"/>
  <c r="D164"/>
  <c r="I163"/>
  <c r="H163"/>
  <c r="G163"/>
  <c r="F163"/>
  <c r="E163"/>
  <c r="D163"/>
  <c r="I162"/>
  <c r="H162"/>
  <c r="G162"/>
  <c r="F162"/>
  <c r="E162"/>
  <c r="D162"/>
  <c r="I161"/>
  <c r="H161"/>
  <c r="G161"/>
  <c r="F161"/>
  <c r="E161"/>
  <c r="D161"/>
  <c r="I160"/>
  <c r="H160"/>
  <c r="G160"/>
  <c r="F160"/>
  <c r="E160"/>
  <c r="D160"/>
  <c r="I159"/>
  <c r="H159"/>
  <c r="G159"/>
  <c r="F159"/>
  <c r="E159"/>
  <c r="D159"/>
  <c r="I158"/>
  <c r="H158"/>
  <c r="G158"/>
  <c r="F158"/>
  <c r="E158"/>
  <c r="D158"/>
  <c r="I157"/>
  <c r="H157"/>
  <c r="G157"/>
  <c r="F157"/>
  <c r="E157"/>
  <c r="D157"/>
  <c r="I156"/>
  <c r="H156"/>
  <c r="G156"/>
  <c r="F156"/>
  <c r="E156"/>
  <c r="D156"/>
  <c r="I155"/>
  <c r="H155"/>
  <c r="G155"/>
  <c r="F155"/>
  <c r="E155"/>
  <c r="D155"/>
  <c r="I154"/>
  <c r="H154"/>
  <c r="G154"/>
  <c r="F154"/>
  <c r="E154"/>
  <c r="D154"/>
  <c r="I153"/>
  <c r="H153"/>
  <c r="G153"/>
  <c r="F153"/>
  <c r="E153"/>
  <c r="D153"/>
  <c r="I152"/>
  <c r="H152"/>
  <c r="G152"/>
  <c r="F152"/>
  <c r="E152"/>
  <c r="D152"/>
  <c r="I151"/>
  <c r="H151"/>
  <c r="G151"/>
  <c r="F151"/>
  <c r="E151"/>
  <c r="D151"/>
  <c r="I150"/>
  <c r="H150"/>
  <c r="G150"/>
  <c r="F150"/>
  <c r="E150"/>
  <c r="D150"/>
  <c r="I149"/>
  <c r="H149"/>
  <c r="G149"/>
  <c r="F149"/>
  <c r="E149"/>
  <c r="D149"/>
  <c r="I148"/>
  <c r="H148"/>
  <c r="G148"/>
  <c r="F148"/>
  <c r="E148"/>
  <c r="D148"/>
  <c r="I147"/>
  <c r="H147"/>
  <c r="G147"/>
  <c r="F147"/>
  <c r="E147"/>
  <c r="D147"/>
  <c r="I146"/>
  <c r="H146"/>
  <c r="G146"/>
  <c r="F146"/>
  <c r="E146"/>
  <c r="D146"/>
  <c r="I145"/>
  <c r="H145"/>
  <c r="G145"/>
  <c r="F145"/>
  <c r="E145"/>
  <c r="D145"/>
  <c r="I144"/>
  <c r="H144"/>
  <c r="G144"/>
  <c r="F144"/>
  <c r="E144"/>
  <c r="D144"/>
  <c r="I143"/>
  <c r="H143"/>
  <c r="G143"/>
  <c r="F143"/>
  <c r="E143"/>
  <c r="D143"/>
  <c r="I142"/>
  <c r="H142"/>
  <c r="G142"/>
  <c r="F142"/>
  <c r="E142"/>
  <c r="D142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208" i="20"/>
  <c r="H208"/>
  <c r="G208"/>
  <c r="F208"/>
  <c r="E208"/>
  <c r="D208"/>
  <c r="I207"/>
  <c r="H207"/>
  <c r="G207"/>
  <c r="F207"/>
  <c r="E207"/>
  <c r="D207"/>
  <c r="I206"/>
  <c r="H206"/>
  <c r="G206"/>
  <c r="F206"/>
  <c r="E206"/>
  <c r="D206"/>
  <c r="I205"/>
  <c r="H205"/>
  <c r="G205"/>
  <c r="F205"/>
  <c r="E205"/>
  <c r="D205"/>
  <c r="I204"/>
  <c r="H204"/>
  <c r="G204"/>
  <c r="F204"/>
  <c r="E204"/>
  <c r="D204"/>
  <c r="I203"/>
  <c r="H203"/>
  <c r="G203"/>
  <c r="F203"/>
  <c r="E203"/>
  <c r="D203"/>
  <c r="I202"/>
  <c r="H202"/>
  <c r="G202"/>
  <c r="F202"/>
  <c r="E202"/>
  <c r="D202"/>
  <c r="I201"/>
  <c r="H201"/>
  <c r="G201"/>
  <c r="F201"/>
  <c r="E201"/>
  <c r="D201"/>
  <c r="I200"/>
  <c r="H200"/>
  <c r="G200"/>
  <c r="F200"/>
  <c r="E200"/>
  <c r="D200"/>
  <c r="I199"/>
  <c r="H199"/>
  <c r="G199"/>
  <c r="F199"/>
  <c r="E199"/>
  <c r="D199"/>
  <c r="I198"/>
  <c r="H198"/>
  <c r="G198"/>
  <c r="F198"/>
  <c r="E198"/>
  <c r="D198"/>
  <c r="N197"/>
  <c r="S197"/>
  <c r="X197"/>
  <c r="AC197"/>
  <c r="AH197"/>
  <c r="I197"/>
  <c r="M197"/>
  <c r="R197"/>
  <c r="W197"/>
  <c r="AB197"/>
  <c r="AG197"/>
  <c r="H197"/>
  <c r="L197"/>
  <c r="Q197"/>
  <c r="V197"/>
  <c r="AA197"/>
  <c r="AF197"/>
  <c r="G197"/>
  <c r="K197"/>
  <c r="P197"/>
  <c r="U197"/>
  <c r="Z197"/>
  <c r="AE197"/>
  <c r="F197"/>
  <c r="J197"/>
  <c r="O197"/>
  <c r="T197"/>
  <c r="Y197"/>
  <c r="AD197"/>
  <c r="E197"/>
  <c r="D197"/>
  <c r="I196"/>
  <c r="H196"/>
  <c r="G196"/>
  <c r="F196"/>
  <c r="E196"/>
  <c r="D196"/>
  <c r="I195"/>
  <c r="H195"/>
  <c r="G195"/>
  <c r="F195"/>
  <c r="E195"/>
  <c r="D195"/>
  <c r="N194"/>
  <c r="S194"/>
  <c r="X194"/>
  <c r="AC194"/>
  <c r="AH194"/>
  <c r="I194"/>
  <c r="M194"/>
  <c r="R194"/>
  <c r="W194"/>
  <c r="AB194"/>
  <c r="AG194"/>
  <c r="H194"/>
  <c r="L194"/>
  <c r="Q194"/>
  <c r="V194"/>
  <c r="AA194"/>
  <c r="AF194"/>
  <c r="G194"/>
  <c r="K194"/>
  <c r="P194"/>
  <c r="U194"/>
  <c r="Z194"/>
  <c r="AE194"/>
  <c r="F194"/>
  <c r="J194"/>
  <c r="O194"/>
  <c r="T194"/>
  <c r="Y194"/>
  <c r="AD194"/>
  <c r="E194"/>
  <c r="D194"/>
  <c r="I193"/>
  <c r="H193"/>
  <c r="G193"/>
  <c r="F193"/>
  <c r="E193"/>
  <c r="D193"/>
  <c r="I192"/>
  <c r="H192"/>
  <c r="G192"/>
  <c r="F192"/>
  <c r="E192"/>
  <c r="D192"/>
  <c r="I191"/>
  <c r="H191"/>
  <c r="G191"/>
  <c r="F191"/>
  <c r="E191"/>
  <c r="D191"/>
  <c r="I190"/>
  <c r="H190"/>
  <c r="G190"/>
  <c r="F190"/>
  <c r="E190"/>
  <c r="D190"/>
  <c r="I189"/>
  <c r="H189"/>
  <c r="G189"/>
  <c r="F189"/>
  <c r="E189"/>
  <c r="D189"/>
  <c r="N188"/>
  <c r="S188"/>
  <c r="X188"/>
  <c r="AC188"/>
  <c r="AH188"/>
  <c r="I188"/>
  <c r="M188"/>
  <c r="R188"/>
  <c r="W188"/>
  <c r="AB188"/>
  <c r="AG188"/>
  <c r="H188"/>
  <c r="L188"/>
  <c r="Q188"/>
  <c r="V188"/>
  <c r="AA188"/>
  <c r="AF188"/>
  <c r="G188"/>
  <c r="K188"/>
  <c r="P188"/>
  <c r="U188"/>
  <c r="Z188"/>
  <c r="AE188"/>
  <c r="F188"/>
  <c r="J188"/>
  <c r="O188"/>
  <c r="T188"/>
  <c r="Y188"/>
  <c r="AD188"/>
  <c r="E188"/>
  <c r="D188"/>
  <c r="I187"/>
  <c r="H187"/>
  <c r="G187"/>
  <c r="F187"/>
  <c r="E187"/>
  <c r="D187"/>
  <c r="I186"/>
  <c r="H186"/>
  <c r="G186"/>
  <c r="F186"/>
  <c r="E186"/>
  <c r="D186"/>
  <c r="I185"/>
  <c r="H185"/>
  <c r="G185"/>
  <c r="F185"/>
  <c r="E185"/>
  <c r="D185"/>
  <c r="I184"/>
  <c r="H184"/>
  <c r="G184"/>
  <c r="F184"/>
  <c r="E184"/>
  <c r="D184"/>
  <c r="I183"/>
  <c r="H183"/>
  <c r="G183"/>
  <c r="F183"/>
  <c r="E183"/>
  <c r="D183"/>
  <c r="N182"/>
  <c r="S182"/>
  <c r="X182"/>
  <c r="AC182"/>
  <c r="AH182"/>
  <c r="I182"/>
  <c r="M182"/>
  <c r="R182"/>
  <c r="W182"/>
  <c r="AB182"/>
  <c r="AG182"/>
  <c r="H182"/>
  <c r="L182"/>
  <c r="Q182"/>
  <c r="V182"/>
  <c r="AA182"/>
  <c r="AF182"/>
  <c r="G182"/>
  <c r="K182"/>
  <c r="P182"/>
  <c r="U182"/>
  <c r="Z182"/>
  <c r="AE182"/>
  <c r="F182"/>
  <c r="J182"/>
  <c r="O182"/>
  <c r="T182"/>
  <c r="Y182"/>
  <c r="AD182"/>
  <c r="E182"/>
  <c r="D182"/>
  <c r="I181"/>
  <c r="H181"/>
  <c r="G181"/>
  <c r="F181"/>
  <c r="E181"/>
  <c r="D181"/>
  <c r="I180"/>
  <c r="H180"/>
  <c r="G180"/>
  <c r="F180"/>
  <c r="E180"/>
  <c r="D180"/>
  <c r="I179"/>
  <c r="H179"/>
  <c r="G179"/>
  <c r="F179"/>
  <c r="E179"/>
  <c r="D179"/>
  <c r="I178"/>
  <c r="H178"/>
  <c r="G178"/>
  <c r="F178"/>
  <c r="E178"/>
  <c r="D178"/>
  <c r="I177"/>
  <c r="H177"/>
  <c r="G177"/>
  <c r="F177"/>
  <c r="E177"/>
  <c r="D177"/>
  <c r="I176"/>
  <c r="H176"/>
  <c r="G176"/>
  <c r="F176"/>
  <c r="E176"/>
  <c r="D176"/>
  <c r="N175"/>
  <c r="S175"/>
  <c r="X175"/>
  <c r="AC175"/>
  <c r="AH175"/>
  <c r="I175"/>
  <c r="M175"/>
  <c r="R175"/>
  <c r="W175"/>
  <c r="AB175"/>
  <c r="AG175"/>
  <c r="H175"/>
  <c r="L175"/>
  <c r="Q175"/>
  <c r="V175"/>
  <c r="AA175"/>
  <c r="AF175"/>
  <c r="G175"/>
  <c r="K175"/>
  <c r="P175"/>
  <c r="U175"/>
  <c r="Z175"/>
  <c r="AE175"/>
  <c r="F175"/>
  <c r="J175"/>
  <c r="O175"/>
  <c r="T175"/>
  <c r="Y175"/>
  <c r="AD175"/>
  <c r="E175"/>
  <c r="D175"/>
  <c r="I174"/>
  <c r="H174"/>
  <c r="G174"/>
  <c r="F174"/>
  <c r="E174"/>
  <c r="D174"/>
  <c r="I173"/>
  <c r="H173"/>
  <c r="G173"/>
  <c r="F173"/>
  <c r="E173"/>
  <c r="D173"/>
  <c r="I172"/>
  <c r="H172"/>
  <c r="G172"/>
  <c r="F172"/>
  <c r="E172"/>
  <c r="D172"/>
  <c r="I171"/>
  <c r="H171"/>
  <c r="G171"/>
  <c r="F171"/>
  <c r="E171"/>
  <c r="D171"/>
  <c r="I170"/>
  <c r="H170"/>
  <c r="G170"/>
  <c r="F170"/>
  <c r="E170"/>
  <c r="D170"/>
  <c r="N169"/>
  <c r="S169"/>
  <c r="X169"/>
  <c r="AC169"/>
  <c r="AH169"/>
  <c r="I169"/>
  <c r="M169"/>
  <c r="R169"/>
  <c r="W169"/>
  <c r="AB169"/>
  <c r="AG169"/>
  <c r="H169"/>
  <c r="L169"/>
  <c r="Q169"/>
  <c r="V169"/>
  <c r="AA169"/>
  <c r="AF169"/>
  <c r="G169"/>
  <c r="K169"/>
  <c r="P169"/>
  <c r="U169"/>
  <c r="Z169"/>
  <c r="AE169"/>
  <c r="F169"/>
  <c r="J169"/>
  <c r="O169"/>
  <c r="T169"/>
  <c r="Y169"/>
  <c r="AD169"/>
  <c r="E169"/>
  <c r="D169"/>
  <c r="I168"/>
  <c r="H168"/>
  <c r="G168"/>
  <c r="F168"/>
  <c r="E168"/>
  <c r="D168"/>
  <c r="I167"/>
  <c r="H167"/>
  <c r="G167"/>
  <c r="F167"/>
  <c r="E167"/>
  <c r="D167"/>
  <c r="I166"/>
  <c r="H166"/>
  <c r="G166"/>
  <c r="F166"/>
  <c r="E166"/>
  <c r="D166"/>
  <c r="I165"/>
  <c r="H165"/>
  <c r="G165"/>
  <c r="F165"/>
  <c r="E165"/>
  <c r="D165"/>
  <c r="I164"/>
  <c r="H164"/>
  <c r="G164"/>
  <c r="F164"/>
  <c r="E164"/>
  <c r="D164"/>
  <c r="I163"/>
  <c r="H163"/>
  <c r="G163"/>
  <c r="F163"/>
  <c r="E163"/>
  <c r="D163"/>
  <c r="I162"/>
  <c r="H162"/>
  <c r="G162"/>
  <c r="F162"/>
  <c r="E162"/>
  <c r="D162"/>
  <c r="I161"/>
  <c r="H161"/>
  <c r="G161"/>
  <c r="F161"/>
  <c r="E161"/>
  <c r="D161"/>
  <c r="I160"/>
  <c r="H160"/>
  <c r="G160"/>
  <c r="F160"/>
  <c r="E160"/>
  <c r="D160"/>
  <c r="N159"/>
  <c r="S159"/>
  <c r="X159"/>
  <c r="AC159"/>
  <c r="AH159"/>
  <c r="I159"/>
  <c r="M159"/>
  <c r="R159"/>
  <c r="W159"/>
  <c r="AB159"/>
  <c r="AG159"/>
  <c r="H159"/>
  <c r="L159"/>
  <c r="Q159"/>
  <c r="V159"/>
  <c r="AA159"/>
  <c r="AF159"/>
  <c r="G159"/>
  <c r="K159"/>
  <c r="P159"/>
  <c r="U159"/>
  <c r="Z159"/>
  <c r="AE159"/>
  <c r="F159"/>
  <c r="J159"/>
  <c r="O159"/>
  <c r="T159"/>
  <c r="Y159"/>
  <c r="AD159"/>
  <c r="E159"/>
  <c r="D159"/>
  <c r="I158"/>
  <c r="H158"/>
  <c r="G158"/>
  <c r="F158"/>
  <c r="E158"/>
  <c r="D158"/>
  <c r="I157"/>
  <c r="H157"/>
  <c r="G157"/>
  <c r="F157"/>
  <c r="E157"/>
  <c r="D157"/>
  <c r="I156"/>
  <c r="H156"/>
  <c r="G156"/>
  <c r="F156"/>
  <c r="E156"/>
  <c r="D156"/>
  <c r="I155"/>
  <c r="H155"/>
  <c r="G155"/>
  <c r="F155"/>
  <c r="E155"/>
  <c r="D155"/>
  <c r="I154"/>
  <c r="H154"/>
  <c r="G154"/>
  <c r="F154"/>
  <c r="E154"/>
  <c r="D154"/>
  <c r="N153"/>
  <c r="S153"/>
  <c r="X153"/>
  <c r="AC153"/>
  <c r="AH153"/>
  <c r="I153"/>
  <c r="M153"/>
  <c r="R153"/>
  <c r="W153"/>
  <c r="AB153"/>
  <c r="AG153"/>
  <c r="H153"/>
  <c r="L153"/>
  <c r="Q153"/>
  <c r="V153"/>
  <c r="AA153"/>
  <c r="AF153"/>
  <c r="G153"/>
  <c r="K153"/>
  <c r="P153"/>
  <c r="U153"/>
  <c r="Z153"/>
  <c r="AE153"/>
  <c r="F153"/>
  <c r="J153"/>
  <c r="O153"/>
  <c r="T153"/>
  <c r="Y153"/>
  <c r="AD153"/>
  <c r="E153"/>
  <c r="D153"/>
  <c r="I152"/>
  <c r="H152"/>
  <c r="G152"/>
  <c r="F152"/>
  <c r="E152"/>
  <c r="D152"/>
  <c r="I151"/>
  <c r="H151"/>
  <c r="G151"/>
  <c r="F151"/>
  <c r="E151"/>
  <c r="D151"/>
  <c r="I150"/>
  <c r="H150"/>
  <c r="G150"/>
  <c r="F150"/>
  <c r="E150"/>
  <c r="D150"/>
  <c r="I149"/>
  <c r="H149"/>
  <c r="G149"/>
  <c r="F149"/>
  <c r="E149"/>
  <c r="D149"/>
  <c r="I148"/>
  <c r="H148"/>
  <c r="G148"/>
  <c r="F148"/>
  <c r="E148"/>
  <c r="D148"/>
  <c r="I147"/>
  <c r="H147"/>
  <c r="G147"/>
  <c r="F147"/>
  <c r="E147"/>
  <c r="D147"/>
  <c r="I146"/>
  <c r="H146"/>
  <c r="G146"/>
  <c r="F146"/>
  <c r="E146"/>
  <c r="D146"/>
  <c r="I145"/>
  <c r="H145"/>
  <c r="G145"/>
  <c r="F145"/>
  <c r="E145"/>
  <c r="D145"/>
  <c r="I144"/>
  <c r="H144"/>
  <c r="G144"/>
  <c r="F144"/>
  <c r="E144"/>
  <c r="D144"/>
  <c r="I143"/>
  <c r="H143"/>
  <c r="G143"/>
  <c r="F143"/>
  <c r="E143"/>
  <c r="D143"/>
  <c r="N142"/>
  <c r="S142"/>
  <c r="X142"/>
  <c r="AC142"/>
  <c r="AH142"/>
  <c r="I142"/>
  <c r="M142"/>
  <c r="R142"/>
  <c r="W142"/>
  <c r="AB142"/>
  <c r="AG142"/>
  <c r="H142"/>
  <c r="L142"/>
  <c r="Q142"/>
  <c r="V142"/>
  <c r="AA142"/>
  <c r="AF142"/>
  <c r="G142"/>
  <c r="K142"/>
  <c r="P142"/>
  <c r="U142"/>
  <c r="Z142"/>
  <c r="AE142"/>
  <c r="F142"/>
  <c r="J142"/>
  <c r="O142"/>
  <c r="T142"/>
  <c r="Y142"/>
  <c r="AD142"/>
  <c r="E142"/>
  <c r="D142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N120"/>
  <c r="S120"/>
  <c r="X120"/>
  <c r="AC120"/>
  <c r="AH120"/>
  <c r="I120"/>
  <c r="M120"/>
  <c r="R120"/>
  <c r="W120"/>
  <c r="AB120"/>
  <c r="AG120"/>
  <c r="H120"/>
  <c r="L120"/>
  <c r="Q120"/>
  <c r="V120"/>
  <c r="AA120"/>
  <c r="AF120"/>
  <c r="G120"/>
  <c r="K120"/>
  <c r="P120"/>
  <c r="U120"/>
  <c r="Z120"/>
  <c r="AE120"/>
  <c r="F120"/>
  <c r="J120"/>
  <c r="O120"/>
  <c r="T120"/>
  <c r="Y120"/>
  <c r="AD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3"/>
  <c r="H113"/>
  <c r="G113"/>
  <c r="F113"/>
  <c r="E113"/>
  <c r="D113"/>
  <c r="I112"/>
  <c r="H112"/>
  <c r="G112"/>
  <c r="F112"/>
  <c r="E112"/>
  <c r="D112"/>
  <c r="N111"/>
  <c r="S111"/>
  <c r="X111"/>
  <c r="AC111"/>
  <c r="AH111"/>
  <c r="I111"/>
  <c r="M111"/>
  <c r="R111"/>
  <c r="W111"/>
  <c r="AB111"/>
  <c r="AG111"/>
  <c r="H111"/>
  <c r="L111"/>
  <c r="Q111"/>
  <c r="V111"/>
  <c r="AA111"/>
  <c r="AF111"/>
  <c r="G111"/>
  <c r="K111"/>
  <c r="P111"/>
  <c r="U111"/>
  <c r="Z111"/>
  <c r="AE111"/>
  <c r="F111"/>
  <c r="J111"/>
  <c r="O111"/>
  <c r="T111"/>
  <c r="Y111"/>
  <c r="AD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N106"/>
  <c r="S106"/>
  <c r="X106"/>
  <c r="AC106"/>
  <c r="AH106"/>
  <c r="I106"/>
  <c r="M106"/>
  <c r="R106"/>
  <c r="W106"/>
  <c r="AB106"/>
  <c r="AG106"/>
  <c r="H106"/>
  <c r="L106"/>
  <c r="Q106"/>
  <c r="V106"/>
  <c r="AA106"/>
  <c r="AF106"/>
  <c r="G106"/>
  <c r="K106"/>
  <c r="P106"/>
  <c r="U106"/>
  <c r="Z106"/>
  <c r="AE106"/>
  <c r="F106"/>
  <c r="J106"/>
  <c r="O106"/>
  <c r="T106"/>
  <c r="Y106"/>
  <c r="AD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N99"/>
  <c r="S99"/>
  <c r="X99"/>
  <c r="AC99"/>
  <c r="AH99"/>
  <c r="I99"/>
  <c r="M99"/>
  <c r="R99"/>
  <c r="W99"/>
  <c r="AB99"/>
  <c r="AG99"/>
  <c r="H99"/>
  <c r="L99"/>
  <c r="Q99"/>
  <c r="V99"/>
  <c r="AA99"/>
  <c r="AF99"/>
  <c r="G99"/>
  <c r="K99"/>
  <c r="P99"/>
  <c r="U99"/>
  <c r="Z99"/>
  <c r="AE99"/>
  <c r="F99"/>
  <c r="J99"/>
  <c r="O99"/>
  <c r="T99"/>
  <c r="Y99"/>
  <c r="AD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N81"/>
  <c r="S81"/>
  <c r="X81"/>
  <c r="AC81"/>
  <c r="AH81"/>
  <c r="I81"/>
  <c r="M81"/>
  <c r="R81"/>
  <c r="W81"/>
  <c r="AB81"/>
  <c r="AG81"/>
  <c r="H81"/>
  <c r="L81"/>
  <c r="Q81"/>
  <c r="V81"/>
  <c r="AA81"/>
  <c r="AF81"/>
  <c r="G81"/>
  <c r="K81"/>
  <c r="P81"/>
  <c r="U81"/>
  <c r="Z81"/>
  <c r="AE81"/>
  <c r="F81"/>
  <c r="J81"/>
  <c r="O81"/>
  <c r="T81"/>
  <c r="Y81"/>
  <c r="AD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N76"/>
  <c r="S76"/>
  <c r="X76"/>
  <c r="AC76"/>
  <c r="AH76"/>
  <c r="I76"/>
  <c r="M76"/>
  <c r="R76"/>
  <c r="W76"/>
  <c r="AB76"/>
  <c r="AG76"/>
  <c r="H76"/>
  <c r="L76"/>
  <c r="Q76"/>
  <c r="V76"/>
  <c r="AA76"/>
  <c r="AF76"/>
  <c r="G76"/>
  <c r="K76"/>
  <c r="P76"/>
  <c r="U76"/>
  <c r="Z76"/>
  <c r="AE76"/>
  <c r="F76"/>
  <c r="J76"/>
  <c r="O76"/>
  <c r="T76"/>
  <c r="Y76"/>
  <c r="AD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N69"/>
  <c r="S69"/>
  <c r="X69"/>
  <c r="AC69"/>
  <c r="AH69"/>
  <c r="I69"/>
  <c r="M69"/>
  <c r="R69"/>
  <c r="W69"/>
  <c r="AB69"/>
  <c r="AG69"/>
  <c r="H69"/>
  <c r="L69"/>
  <c r="Q69"/>
  <c r="V69"/>
  <c r="AA69"/>
  <c r="AF69"/>
  <c r="G69"/>
  <c r="K69"/>
  <c r="P69"/>
  <c r="U69"/>
  <c r="Z69"/>
  <c r="AE69"/>
  <c r="F69"/>
  <c r="J69"/>
  <c r="O69"/>
  <c r="T69"/>
  <c r="Y69"/>
  <c r="AD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N57"/>
  <c r="S57"/>
  <c r="X57"/>
  <c r="AC57"/>
  <c r="AH57"/>
  <c r="I57"/>
  <c r="M57"/>
  <c r="R57"/>
  <c r="W57"/>
  <c r="AB57"/>
  <c r="AG57"/>
  <c r="H57"/>
  <c r="L57"/>
  <c r="Q57"/>
  <c r="V57"/>
  <c r="AA57"/>
  <c r="AF57"/>
  <c r="G57"/>
  <c r="K57"/>
  <c r="P57"/>
  <c r="U57"/>
  <c r="Z57"/>
  <c r="AE57"/>
  <c r="F57"/>
  <c r="J57"/>
  <c r="O57"/>
  <c r="T57"/>
  <c r="Y57"/>
  <c r="AD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N47"/>
  <c r="S47"/>
  <c r="X47"/>
  <c r="AC47"/>
  <c r="AH47"/>
  <c r="I47"/>
  <c r="M47"/>
  <c r="R47"/>
  <c r="W47"/>
  <c r="AB47"/>
  <c r="AG47"/>
  <c r="H47"/>
  <c r="L47"/>
  <c r="Q47"/>
  <c r="V47"/>
  <c r="AA47"/>
  <c r="AF47"/>
  <c r="G47"/>
  <c r="K47"/>
  <c r="P47"/>
  <c r="U47"/>
  <c r="Z47"/>
  <c r="AE47"/>
  <c r="F47"/>
  <c r="J47"/>
  <c r="O47"/>
  <c r="T47"/>
  <c r="Y47"/>
  <c r="AD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N40"/>
  <c r="S40"/>
  <c r="X40"/>
  <c r="AC40"/>
  <c r="AH40"/>
  <c r="I40"/>
  <c r="M40"/>
  <c r="R40"/>
  <c r="W40"/>
  <c r="AB40"/>
  <c r="AG40"/>
  <c r="H40"/>
  <c r="L40"/>
  <c r="Q40"/>
  <c r="V40"/>
  <c r="AA40"/>
  <c r="AF40"/>
  <c r="G40"/>
  <c r="K40"/>
  <c r="P40"/>
  <c r="U40"/>
  <c r="Z40"/>
  <c r="AE40"/>
  <c r="F40"/>
  <c r="J40"/>
  <c r="O40"/>
  <c r="T40"/>
  <c r="Y40"/>
  <c r="AD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N35"/>
  <c r="S35"/>
  <c r="X35"/>
  <c r="AC35"/>
  <c r="AH35"/>
  <c r="I35"/>
  <c r="M35"/>
  <c r="R35"/>
  <c r="W35"/>
  <c r="AB35"/>
  <c r="AG35"/>
  <c r="H35"/>
  <c r="L35"/>
  <c r="Q35"/>
  <c r="V35"/>
  <c r="AA35"/>
  <c r="AF35"/>
  <c r="G35"/>
  <c r="K35"/>
  <c r="P35"/>
  <c r="U35"/>
  <c r="Z35"/>
  <c r="AE35"/>
  <c r="F35"/>
  <c r="J35"/>
  <c r="O35"/>
  <c r="T35"/>
  <c r="Y35"/>
  <c r="AD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N22"/>
  <c r="S22"/>
  <c r="X22"/>
  <c r="AC22"/>
  <c r="AH22"/>
  <c r="I22"/>
  <c r="M22"/>
  <c r="R22"/>
  <c r="W22"/>
  <c r="AB22"/>
  <c r="AG22"/>
  <c r="H22"/>
  <c r="L22"/>
  <c r="Q22"/>
  <c r="V22"/>
  <c r="AA22"/>
  <c r="AF22"/>
  <c r="G22"/>
  <c r="K22"/>
  <c r="P22"/>
  <c r="U22"/>
  <c r="Z22"/>
  <c r="AE22"/>
  <c r="F22"/>
  <c r="J22"/>
  <c r="O22"/>
  <c r="T22"/>
  <c r="Y22"/>
  <c r="AD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N16"/>
  <c r="S16"/>
  <c r="X16"/>
  <c r="AC16"/>
  <c r="AH16"/>
  <c r="I16"/>
  <c r="M16"/>
  <c r="R16"/>
  <c r="W16"/>
  <c r="AB16"/>
  <c r="AG16"/>
  <c r="H16"/>
  <c r="L16"/>
  <c r="Q16"/>
  <c r="V16"/>
  <c r="AA16"/>
  <c r="AF16"/>
  <c r="G16"/>
  <c r="K16"/>
  <c r="P16"/>
  <c r="U16"/>
  <c r="Z16"/>
  <c r="AE16"/>
  <c r="F16"/>
  <c r="J16"/>
  <c r="O16"/>
  <c r="T16"/>
  <c r="Y16"/>
  <c r="AD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O197" i="29"/>
  <c r="O194"/>
  <c r="O188"/>
  <c r="O182"/>
  <c r="O175"/>
  <c r="O169"/>
  <c r="O159"/>
  <c r="O153"/>
  <c r="O142"/>
  <c r="O120"/>
  <c r="O111"/>
  <c r="O106"/>
  <c r="O99"/>
  <c r="O81"/>
  <c r="O76"/>
  <c r="O69"/>
  <c r="O57"/>
  <c r="O47"/>
  <c r="O40"/>
  <c r="O35"/>
  <c r="O22"/>
  <c r="O16"/>
  <c r="N197"/>
  <c r="N194"/>
  <c r="N188"/>
  <c r="N182"/>
  <c r="N175"/>
  <c r="N169"/>
  <c r="N159"/>
  <c r="N153"/>
  <c r="N142"/>
  <c r="N120"/>
  <c r="N111"/>
  <c r="N106"/>
  <c r="N99"/>
  <c r="N81"/>
  <c r="N76"/>
  <c r="N69"/>
  <c r="N57"/>
  <c r="N47"/>
  <c r="N40"/>
  <c r="N35"/>
  <c r="N22"/>
  <c r="N16"/>
  <c r="M197"/>
  <c r="M194"/>
  <c r="M188"/>
  <c r="M182"/>
  <c r="M175"/>
  <c r="M169"/>
  <c r="M159"/>
  <c r="M153"/>
  <c r="M142"/>
  <c r="M120"/>
  <c r="M111"/>
  <c r="M106"/>
  <c r="M99"/>
  <c r="M81"/>
  <c r="M76"/>
  <c r="M69"/>
  <c r="M57"/>
  <c r="M47"/>
  <c r="M40"/>
  <c r="M35"/>
  <c r="M22"/>
  <c r="M16"/>
  <c r="L197"/>
  <c r="L194"/>
  <c r="L188"/>
  <c r="L182"/>
  <c r="L175"/>
  <c r="L169"/>
  <c r="L159"/>
  <c r="L153"/>
  <c r="L142"/>
  <c r="L120"/>
  <c r="L111"/>
  <c r="L106"/>
  <c r="L99"/>
  <c r="L81"/>
  <c r="L76"/>
  <c r="L69"/>
  <c r="L57"/>
  <c r="L47"/>
  <c r="L40"/>
  <c r="L35"/>
  <c r="L22"/>
  <c r="L16"/>
  <c r="K197"/>
  <c r="K194"/>
  <c r="K188"/>
  <c r="K182"/>
  <c r="K175"/>
  <c r="K169"/>
  <c r="K159"/>
  <c r="K153"/>
  <c r="K142"/>
  <c r="K120"/>
  <c r="K111"/>
  <c r="K106"/>
  <c r="K99"/>
  <c r="K81"/>
  <c r="K76"/>
  <c r="K69"/>
  <c r="K57"/>
  <c r="K47"/>
  <c r="K40"/>
  <c r="K35"/>
  <c r="K22"/>
  <c r="K16"/>
  <c r="J197"/>
  <c r="J194"/>
  <c r="J188"/>
  <c r="J182"/>
  <c r="J175"/>
  <c r="J169"/>
  <c r="J159"/>
  <c r="J153"/>
  <c r="J142"/>
  <c r="J120"/>
  <c r="J111"/>
  <c r="J106"/>
  <c r="J99"/>
  <c r="J81"/>
  <c r="J76"/>
  <c r="J69"/>
  <c r="J57"/>
  <c r="J47"/>
  <c r="J40"/>
  <c r="J35"/>
  <c r="J22"/>
  <c r="J16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8"/>
  <c r="Y197" i="17"/>
  <c r="Y194"/>
  <c r="Y188"/>
  <c r="Y182"/>
  <c r="Y175"/>
  <c r="Y169"/>
  <c r="Y159"/>
  <c r="Y153"/>
  <c r="Y142"/>
  <c r="Y120"/>
  <c r="Y111"/>
  <c r="Y106"/>
  <c r="Y99"/>
  <c r="Y81"/>
  <c r="Y76"/>
  <c r="Y69"/>
  <c r="Y57"/>
  <c r="Y47"/>
  <c r="Y40"/>
  <c r="Y35"/>
  <c r="Y22"/>
  <c r="Y16"/>
  <c r="X197"/>
  <c r="X194"/>
  <c r="X188"/>
  <c r="X182"/>
  <c r="X175"/>
  <c r="X169"/>
  <c r="X159"/>
  <c r="X153"/>
  <c r="X142"/>
  <c r="X120"/>
  <c r="X111"/>
  <c r="X106"/>
  <c r="X99"/>
  <c r="X81"/>
  <c r="X76"/>
  <c r="X69"/>
  <c r="X57"/>
  <c r="X47"/>
  <c r="X40"/>
  <c r="X35"/>
  <c r="X22"/>
  <c r="X16"/>
  <c r="W197"/>
  <c r="W194"/>
  <c r="W188"/>
  <c r="W182"/>
  <c r="W175"/>
  <c r="W169"/>
  <c r="W159"/>
  <c r="W153"/>
  <c r="W142"/>
  <c r="W120"/>
  <c r="W111"/>
  <c r="W106"/>
  <c r="W99"/>
  <c r="W81"/>
  <c r="W76"/>
  <c r="W69"/>
  <c r="W57"/>
  <c r="W47"/>
  <c r="W40"/>
  <c r="W35"/>
  <c r="W22"/>
  <c r="W16"/>
  <c r="U197"/>
  <c r="U194"/>
  <c r="U188"/>
  <c r="U182"/>
  <c r="U175"/>
  <c r="U169"/>
  <c r="U159"/>
  <c r="U153"/>
  <c r="U142"/>
  <c r="U120"/>
  <c r="U111"/>
  <c r="U106"/>
  <c r="U99"/>
  <c r="U81"/>
  <c r="U76"/>
  <c r="U69"/>
  <c r="U57"/>
  <c r="U47"/>
  <c r="U40"/>
  <c r="U35"/>
  <c r="U22"/>
  <c r="U16"/>
  <c r="T197"/>
  <c r="T194"/>
  <c r="T188"/>
  <c r="T182"/>
  <c r="T175"/>
  <c r="T169"/>
  <c r="T159"/>
  <c r="T153"/>
  <c r="T142"/>
  <c r="T120"/>
  <c r="T111"/>
  <c r="T106"/>
  <c r="T99"/>
  <c r="T81"/>
  <c r="T76"/>
  <c r="T69"/>
  <c r="T57"/>
  <c r="T47"/>
  <c r="T40"/>
  <c r="T35"/>
  <c r="T22"/>
  <c r="T16"/>
  <c r="S197"/>
  <c r="S194"/>
  <c r="S188"/>
  <c r="S182"/>
  <c r="S175"/>
  <c r="S169"/>
  <c r="S159"/>
  <c r="S153"/>
  <c r="S142"/>
  <c r="S120"/>
  <c r="S111"/>
  <c r="S106"/>
  <c r="S99"/>
  <c r="S81"/>
  <c r="S76"/>
  <c r="S69"/>
  <c r="S57"/>
  <c r="S47"/>
  <c r="S40"/>
  <c r="S35"/>
  <c r="S22"/>
  <c r="S16"/>
  <c r="Q197"/>
  <c r="Q194"/>
  <c r="Q188"/>
  <c r="Q182"/>
  <c r="Q175"/>
  <c r="Q169"/>
  <c r="Q159"/>
  <c r="Q153"/>
  <c r="Q142"/>
  <c r="Q120"/>
  <c r="Q111"/>
  <c r="Q106"/>
  <c r="Q99"/>
  <c r="Q81"/>
  <c r="Q76"/>
  <c r="Q69"/>
  <c r="Q57"/>
  <c r="Q47"/>
  <c r="Q40"/>
  <c r="Q35"/>
  <c r="Q22"/>
  <c r="Q16"/>
  <c r="P197"/>
  <c r="P194"/>
  <c r="P188"/>
  <c r="P182"/>
  <c r="P175"/>
  <c r="P169"/>
  <c r="P159"/>
  <c r="P153"/>
  <c r="P142"/>
  <c r="P120"/>
  <c r="P111"/>
  <c r="P106"/>
  <c r="P99"/>
  <c r="P81"/>
  <c r="P76"/>
  <c r="P69"/>
  <c r="P57"/>
  <c r="P47"/>
  <c r="P40"/>
  <c r="P35"/>
  <c r="P22"/>
  <c r="P16"/>
  <c r="O197"/>
  <c r="O194"/>
  <c r="O188"/>
  <c r="O182"/>
  <c r="O175"/>
  <c r="O169"/>
  <c r="O159"/>
  <c r="O153"/>
  <c r="O142"/>
  <c r="O120"/>
  <c r="O111"/>
  <c r="O106"/>
  <c r="O99"/>
  <c r="O81"/>
  <c r="O76"/>
  <c r="O69"/>
  <c r="O57"/>
  <c r="O47"/>
  <c r="O40"/>
  <c r="O35"/>
  <c r="O22"/>
  <c r="O16"/>
  <c r="L197"/>
  <c r="L194"/>
  <c r="L188"/>
  <c r="L182"/>
  <c r="L175"/>
  <c r="L169"/>
  <c r="L159"/>
  <c r="L153"/>
  <c r="L142"/>
  <c r="L120"/>
  <c r="L111"/>
  <c r="L106"/>
  <c r="L99"/>
  <c r="L81"/>
  <c r="L76"/>
  <c r="L69"/>
  <c r="L57"/>
  <c r="L47"/>
  <c r="L40"/>
  <c r="L35"/>
  <c r="L22"/>
  <c r="L16"/>
  <c r="K197"/>
  <c r="K194"/>
  <c r="K188"/>
  <c r="K182"/>
  <c r="K175"/>
  <c r="K169"/>
  <c r="K159"/>
  <c r="K153"/>
  <c r="K142"/>
  <c r="K120"/>
  <c r="K111"/>
  <c r="K106"/>
  <c r="K99"/>
  <c r="K81"/>
  <c r="K76"/>
  <c r="K69"/>
  <c r="K57"/>
  <c r="K47"/>
  <c r="K40"/>
  <c r="K35"/>
  <c r="K22"/>
  <c r="K16"/>
  <c r="J197"/>
  <c r="J194"/>
  <c r="J188"/>
  <c r="J182"/>
  <c r="J175"/>
  <c r="J169"/>
  <c r="J159"/>
  <c r="J153"/>
  <c r="J142"/>
  <c r="J120"/>
  <c r="J111"/>
  <c r="J106"/>
  <c r="J99"/>
  <c r="J81"/>
  <c r="J76"/>
  <c r="J69"/>
  <c r="J57"/>
  <c r="J47"/>
  <c r="J40"/>
  <c r="J35"/>
  <c r="J22"/>
  <c r="J16"/>
  <c r="H197"/>
  <c r="H194"/>
  <c r="H188"/>
  <c r="H182"/>
  <c r="H175"/>
  <c r="H169"/>
  <c r="H159"/>
  <c r="H153"/>
  <c r="H142"/>
  <c r="H120"/>
  <c r="H111"/>
  <c r="H106"/>
  <c r="H99"/>
  <c r="H81"/>
  <c r="H76"/>
  <c r="H69"/>
  <c r="H57"/>
  <c r="H47"/>
  <c r="H40"/>
  <c r="H35"/>
  <c r="H22"/>
  <c r="H16"/>
  <c r="G197"/>
  <c r="G194"/>
  <c r="G188"/>
  <c r="G182"/>
  <c r="G175"/>
  <c r="G169"/>
  <c r="G159"/>
  <c r="G153"/>
  <c r="G142"/>
  <c r="G120"/>
  <c r="G111"/>
  <c r="G106"/>
  <c r="G99"/>
  <c r="G81"/>
  <c r="G76"/>
  <c r="G69"/>
  <c r="G57"/>
  <c r="G47"/>
  <c r="G40"/>
  <c r="G35"/>
  <c r="G22"/>
  <c r="G16"/>
  <c r="F197"/>
  <c r="F194"/>
  <c r="F188"/>
  <c r="F182"/>
  <c r="F175"/>
  <c r="F169"/>
  <c r="F159"/>
  <c r="F153"/>
  <c r="F142"/>
  <c r="F120"/>
  <c r="F111"/>
  <c r="F106"/>
  <c r="F99"/>
  <c r="F81"/>
  <c r="F76"/>
  <c r="F69"/>
  <c r="F57"/>
  <c r="F47"/>
  <c r="F40"/>
  <c r="F35"/>
  <c r="F22"/>
  <c r="F16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N208"/>
  <c r="V208"/>
  <c r="M208"/>
  <c r="N207"/>
  <c r="V207"/>
  <c r="M207"/>
  <c r="N206"/>
  <c r="V206"/>
  <c r="M206"/>
  <c r="N205"/>
  <c r="V205"/>
  <c r="M205"/>
  <c r="N204"/>
  <c r="V204"/>
  <c r="M204"/>
  <c r="N203"/>
  <c r="V203"/>
  <c r="M203"/>
  <c r="N202"/>
  <c r="V202"/>
  <c r="M202"/>
  <c r="N201"/>
  <c r="V201"/>
  <c r="M201"/>
  <c r="N200"/>
  <c r="V200"/>
  <c r="M200"/>
  <c r="N199"/>
  <c r="V199"/>
  <c r="M199"/>
  <c r="N198"/>
  <c r="V198"/>
  <c r="M198"/>
  <c r="N197"/>
  <c r="V197"/>
  <c r="M197"/>
  <c r="N196"/>
  <c r="V196"/>
  <c r="M196"/>
  <c r="N195"/>
  <c r="V195"/>
  <c r="M195"/>
  <c r="N194"/>
  <c r="V194"/>
  <c r="M194"/>
  <c r="N193"/>
  <c r="V193"/>
  <c r="M193"/>
  <c r="N192"/>
  <c r="V192"/>
  <c r="M192"/>
  <c r="N191"/>
  <c r="V191"/>
  <c r="M191"/>
  <c r="N190"/>
  <c r="V190"/>
  <c r="M190"/>
  <c r="N189"/>
  <c r="V189"/>
  <c r="M189"/>
  <c r="N188"/>
  <c r="V188"/>
  <c r="M188"/>
  <c r="N187"/>
  <c r="V187"/>
  <c r="M187"/>
  <c r="N186"/>
  <c r="V186"/>
  <c r="M186"/>
  <c r="N185"/>
  <c r="V185"/>
  <c r="M185"/>
  <c r="N184"/>
  <c r="V184"/>
  <c r="M184"/>
  <c r="N183"/>
  <c r="V183"/>
  <c r="M183"/>
  <c r="N182"/>
  <c r="V182"/>
  <c r="M182"/>
  <c r="N181"/>
  <c r="V181"/>
  <c r="M181"/>
  <c r="N180"/>
  <c r="V180"/>
  <c r="M180"/>
  <c r="N179"/>
  <c r="V179"/>
  <c r="M179"/>
  <c r="N178"/>
  <c r="V178"/>
  <c r="M178"/>
  <c r="N177"/>
  <c r="V177"/>
  <c r="M177"/>
  <c r="N176"/>
  <c r="V176"/>
  <c r="M176"/>
  <c r="N175"/>
  <c r="V175"/>
  <c r="M175"/>
  <c r="N174"/>
  <c r="V174"/>
  <c r="M174"/>
  <c r="N173"/>
  <c r="V173"/>
  <c r="M173"/>
  <c r="N172"/>
  <c r="V172"/>
  <c r="M172"/>
  <c r="N171"/>
  <c r="V171"/>
  <c r="M171"/>
  <c r="N170"/>
  <c r="V170"/>
  <c r="M170"/>
  <c r="N169"/>
  <c r="V169"/>
  <c r="M169"/>
  <c r="N168"/>
  <c r="V168"/>
  <c r="M168"/>
  <c r="N167"/>
  <c r="V167"/>
  <c r="M167"/>
  <c r="N166"/>
  <c r="V166"/>
  <c r="M166"/>
  <c r="N165"/>
  <c r="V165"/>
  <c r="M165"/>
  <c r="N164"/>
  <c r="V164"/>
  <c r="M164"/>
  <c r="N163"/>
  <c r="V163"/>
  <c r="M163"/>
  <c r="N162"/>
  <c r="V162"/>
  <c r="M162"/>
  <c r="N161"/>
  <c r="V161"/>
  <c r="M161"/>
  <c r="N160"/>
  <c r="V160"/>
  <c r="M160"/>
  <c r="N159"/>
  <c r="V159"/>
  <c r="M159"/>
  <c r="N158"/>
  <c r="V158"/>
  <c r="M158"/>
  <c r="N157"/>
  <c r="V157"/>
  <c r="M157"/>
  <c r="N156"/>
  <c r="V156"/>
  <c r="M156"/>
  <c r="N155"/>
  <c r="V155"/>
  <c r="M155"/>
  <c r="N154"/>
  <c r="V154"/>
  <c r="M154"/>
  <c r="N153"/>
  <c r="V153"/>
  <c r="M153"/>
  <c r="N152"/>
  <c r="V152"/>
  <c r="M152"/>
  <c r="N151"/>
  <c r="V151"/>
  <c r="M151"/>
  <c r="N150"/>
  <c r="V150"/>
  <c r="M150"/>
  <c r="N149"/>
  <c r="V149"/>
  <c r="M149"/>
  <c r="N148"/>
  <c r="V148"/>
  <c r="M148"/>
  <c r="N147"/>
  <c r="V147"/>
  <c r="M147"/>
  <c r="N146"/>
  <c r="V146"/>
  <c r="M146"/>
  <c r="N145"/>
  <c r="V145"/>
  <c r="M145"/>
  <c r="N144"/>
  <c r="V144"/>
  <c r="M144"/>
  <c r="N143"/>
  <c r="V143"/>
  <c r="M143"/>
  <c r="N142"/>
  <c r="V142"/>
  <c r="M142"/>
  <c r="N141"/>
  <c r="V141"/>
  <c r="M141"/>
  <c r="N140"/>
  <c r="V140"/>
  <c r="M140"/>
  <c r="N139"/>
  <c r="V139"/>
  <c r="M139"/>
  <c r="N138"/>
  <c r="V138"/>
  <c r="M138"/>
  <c r="N137"/>
  <c r="V137"/>
  <c r="M137"/>
  <c r="N136"/>
  <c r="V136"/>
  <c r="M136"/>
  <c r="N135"/>
  <c r="V135"/>
  <c r="M135"/>
  <c r="N134"/>
  <c r="V134"/>
  <c r="M134"/>
  <c r="N133"/>
  <c r="V133"/>
  <c r="M133"/>
  <c r="N132"/>
  <c r="V132"/>
  <c r="M132"/>
  <c r="N131"/>
  <c r="V131"/>
  <c r="M131"/>
  <c r="N130"/>
  <c r="V130"/>
  <c r="M130"/>
  <c r="N129"/>
  <c r="V129"/>
  <c r="M129"/>
  <c r="N128"/>
  <c r="V128"/>
  <c r="M128"/>
  <c r="N127"/>
  <c r="V127"/>
  <c r="M127"/>
  <c r="N126"/>
  <c r="V126"/>
  <c r="M126"/>
  <c r="N125"/>
  <c r="V125"/>
  <c r="M125"/>
  <c r="N124"/>
  <c r="V124"/>
  <c r="M124"/>
  <c r="N123"/>
  <c r="V123"/>
  <c r="M123"/>
  <c r="N122"/>
  <c r="V122"/>
  <c r="M122"/>
  <c r="N121"/>
  <c r="V121"/>
  <c r="M121"/>
  <c r="N120"/>
  <c r="V120"/>
  <c r="M120"/>
  <c r="N119"/>
  <c r="V119"/>
  <c r="M119"/>
  <c r="N118"/>
  <c r="V118"/>
  <c r="M118"/>
  <c r="N117"/>
  <c r="V117"/>
  <c r="M117"/>
  <c r="N116"/>
  <c r="V116"/>
  <c r="M116"/>
  <c r="N115"/>
  <c r="V115"/>
  <c r="M115"/>
  <c r="N114"/>
  <c r="V114"/>
  <c r="M114"/>
  <c r="N113"/>
  <c r="V113"/>
  <c r="M113"/>
  <c r="N112"/>
  <c r="V112"/>
  <c r="M112"/>
  <c r="N111"/>
  <c r="V111"/>
  <c r="M111"/>
  <c r="N110"/>
  <c r="V110"/>
  <c r="M110"/>
  <c r="N109"/>
  <c r="V109"/>
  <c r="M109"/>
  <c r="N108"/>
  <c r="V108"/>
  <c r="M108"/>
  <c r="N107"/>
  <c r="V107"/>
  <c r="M107"/>
  <c r="N106"/>
  <c r="V106"/>
  <c r="M106"/>
  <c r="N105"/>
  <c r="V105"/>
  <c r="M105"/>
  <c r="N104"/>
  <c r="V104"/>
  <c r="M104"/>
  <c r="N103"/>
  <c r="V103"/>
  <c r="M103"/>
  <c r="N102"/>
  <c r="V102"/>
  <c r="M102"/>
  <c r="N101"/>
  <c r="V101"/>
  <c r="M101"/>
  <c r="N100"/>
  <c r="V100"/>
  <c r="M100"/>
  <c r="N99"/>
  <c r="V99"/>
  <c r="M99"/>
  <c r="N98"/>
  <c r="V98"/>
  <c r="M98"/>
  <c r="N97"/>
  <c r="V97"/>
  <c r="M97"/>
  <c r="N96"/>
  <c r="V96"/>
  <c r="M96"/>
  <c r="N95"/>
  <c r="V95"/>
  <c r="M95"/>
  <c r="N94"/>
  <c r="V94"/>
  <c r="M94"/>
  <c r="N93"/>
  <c r="V93"/>
  <c r="M93"/>
  <c r="N92"/>
  <c r="V92"/>
  <c r="M92"/>
  <c r="N91"/>
  <c r="V91"/>
  <c r="M91"/>
  <c r="N90"/>
  <c r="V90"/>
  <c r="M90"/>
  <c r="N89"/>
  <c r="V89"/>
  <c r="M89"/>
  <c r="N88"/>
  <c r="V88"/>
  <c r="M88"/>
  <c r="N87"/>
  <c r="V87"/>
  <c r="M87"/>
  <c r="N86"/>
  <c r="V86"/>
  <c r="M86"/>
  <c r="N85"/>
  <c r="V85"/>
  <c r="M85"/>
  <c r="N84"/>
  <c r="V84"/>
  <c r="M84"/>
  <c r="N83"/>
  <c r="V83"/>
  <c r="M83"/>
  <c r="N82"/>
  <c r="V82"/>
  <c r="M82"/>
  <c r="N81"/>
  <c r="V81"/>
  <c r="M81"/>
  <c r="N80"/>
  <c r="V80"/>
  <c r="M80"/>
  <c r="N79"/>
  <c r="V79"/>
  <c r="M79"/>
  <c r="N78"/>
  <c r="V78"/>
  <c r="M78"/>
  <c r="N77"/>
  <c r="V77"/>
  <c r="M77"/>
  <c r="N76"/>
  <c r="V76"/>
  <c r="M76"/>
  <c r="N75"/>
  <c r="V75"/>
  <c r="M75"/>
  <c r="N74"/>
  <c r="V74"/>
  <c r="M74"/>
  <c r="N73"/>
  <c r="V73"/>
  <c r="M73"/>
  <c r="N72"/>
  <c r="V72"/>
  <c r="M72"/>
  <c r="N71"/>
  <c r="V71"/>
  <c r="M71"/>
  <c r="N70"/>
  <c r="V70"/>
  <c r="M70"/>
  <c r="N69"/>
  <c r="V69"/>
  <c r="M69"/>
  <c r="N68"/>
  <c r="V68"/>
  <c r="M68"/>
  <c r="N67"/>
  <c r="V67"/>
  <c r="M67"/>
  <c r="N66"/>
  <c r="V66"/>
  <c r="M66"/>
  <c r="N65"/>
  <c r="V65"/>
  <c r="M65"/>
  <c r="N64"/>
  <c r="V64"/>
  <c r="M64"/>
  <c r="N63"/>
  <c r="V63"/>
  <c r="M63"/>
  <c r="N62"/>
  <c r="V62"/>
  <c r="M62"/>
  <c r="N61"/>
  <c r="V61"/>
  <c r="M61"/>
  <c r="N60"/>
  <c r="V60"/>
  <c r="M60"/>
  <c r="N59"/>
  <c r="V59"/>
  <c r="M59"/>
  <c r="N58"/>
  <c r="V58"/>
  <c r="M58"/>
  <c r="N57"/>
  <c r="V57"/>
  <c r="M57"/>
  <c r="N56"/>
  <c r="V56"/>
  <c r="M56"/>
  <c r="N55"/>
  <c r="V55"/>
  <c r="M55"/>
  <c r="N54"/>
  <c r="V54"/>
  <c r="M54"/>
  <c r="N53"/>
  <c r="V53"/>
  <c r="M53"/>
  <c r="N52"/>
  <c r="V52"/>
  <c r="M52"/>
  <c r="N51"/>
  <c r="V51"/>
  <c r="M51"/>
  <c r="N50"/>
  <c r="V50"/>
  <c r="M50"/>
  <c r="N49"/>
  <c r="V49"/>
  <c r="M49"/>
  <c r="N48"/>
  <c r="V48"/>
  <c r="M48"/>
  <c r="N47"/>
  <c r="V47"/>
  <c r="M47"/>
  <c r="N46"/>
  <c r="V46"/>
  <c r="M46"/>
  <c r="N45"/>
  <c r="V45"/>
  <c r="M45"/>
  <c r="N44"/>
  <c r="V44"/>
  <c r="M44"/>
  <c r="N43"/>
  <c r="V43"/>
  <c r="M43"/>
  <c r="N42"/>
  <c r="V42"/>
  <c r="M42"/>
  <c r="N41"/>
  <c r="V41"/>
  <c r="M41"/>
  <c r="N40"/>
  <c r="V40"/>
  <c r="M40"/>
  <c r="N39"/>
  <c r="V39"/>
  <c r="M39"/>
  <c r="N38"/>
  <c r="V38"/>
  <c r="M38"/>
  <c r="N37"/>
  <c r="V37"/>
  <c r="M37"/>
  <c r="N36"/>
  <c r="V36"/>
  <c r="M36"/>
  <c r="N35"/>
  <c r="V35"/>
  <c r="M35"/>
  <c r="N34"/>
  <c r="V34"/>
  <c r="M34"/>
  <c r="N33"/>
  <c r="V33"/>
  <c r="M33"/>
  <c r="N32"/>
  <c r="V32"/>
  <c r="M32"/>
  <c r="N31"/>
  <c r="V31"/>
  <c r="M31"/>
  <c r="N30"/>
  <c r="V30"/>
  <c r="M30"/>
  <c r="N29"/>
  <c r="V29"/>
  <c r="M29"/>
  <c r="N28"/>
  <c r="V28"/>
  <c r="M28"/>
  <c r="N27"/>
  <c r="V27"/>
  <c r="M27"/>
  <c r="N26"/>
  <c r="V26"/>
  <c r="M26"/>
  <c r="N25"/>
  <c r="V25"/>
  <c r="M25"/>
  <c r="N24"/>
  <c r="V24"/>
  <c r="M24"/>
  <c r="N23"/>
  <c r="V23"/>
  <c r="M23"/>
  <c r="N22"/>
  <c r="V22"/>
  <c r="M22"/>
  <c r="N21"/>
  <c r="V21"/>
  <c r="M21"/>
  <c r="N20"/>
  <c r="V20"/>
  <c r="M20"/>
  <c r="N19"/>
  <c r="V19"/>
  <c r="M19"/>
  <c r="N18"/>
  <c r="V18"/>
  <c r="M18"/>
  <c r="N17"/>
  <c r="V17"/>
  <c r="M17"/>
  <c r="N16"/>
  <c r="V16"/>
  <c r="M16"/>
  <c r="N15"/>
  <c r="V15"/>
  <c r="M15"/>
  <c r="N14"/>
  <c r="V14"/>
  <c r="M14"/>
  <c r="N13"/>
  <c r="V13"/>
  <c r="M13"/>
  <c r="N12"/>
  <c r="V12"/>
  <c r="M12"/>
  <c r="N11"/>
  <c r="V11"/>
  <c r="M11"/>
  <c r="N10"/>
  <c r="V10"/>
  <c r="M10"/>
  <c r="N9"/>
  <c r="V9"/>
  <c r="M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T99" i="5"/>
  <c r="S99"/>
  <c r="R99"/>
  <c r="Q99"/>
  <c r="P99"/>
  <c r="O99"/>
  <c r="N99"/>
  <c r="M99"/>
  <c r="L99"/>
  <c r="G99"/>
  <c r="J16" i="16"/>
  <c r="R197"/>
  <c r="Q197"/>
  <c r="P197"/>
  <c r="O197"/>
  <c r="M197"/>
  <c r="L197"/>
  <c r="K197"/>
  <c r="J197"/>
  <c r="R194"/>
  <c r="Q194"/>
  <c r="P194"/>
  <c r="O194"/>
  <c r="M194"/>
  <c r="L194"/>
  <c r="K194"/>
  <c r="J194"/>
  <c r="R188"/>
  <c r="Q188"/>
  <c r="P188"/>
  <c r="O188"/>
  <c r="M188"/>
  <c r="L188"/>
  <c r="K188"/>
  <c r="J188"/>
  <c r="R182"/>
  <c r="Q182"/>
  <c r="P182"/>
  <c r="O182"/>
  <c r="M182"/>
  <c r="L182"/>
  <c r="K182"/>
  <c r="J182"/>
  <c r="R175"/>
  <c r="Q175"/>
  <c r="P175"/>
  <c r="O175"/>
  <c r="M175"/>
  <c r="L175"/>
  <c r="K175"/>
  <c r="J175"/>
  <c r="R169"/>
  <c r="Q169"/>
  <c r="P169"/>
  <c r="O169"/>
  <c r="M169"/>
  <c r="L169"/>
  <c r="K169"/>
  <c r="J169"/>
  <c r="R159"/>
  <c r="Q159"/>
  <c r="P159"/>
  <c r="O159"/>
  <c r="M159"/>
  <c r="L159"/>
  <c r="K159"/>
  <c r="J159"/>
  <c r="R153"/>
  <c r="Q153"/>
  <c r="P153"/>
  <c r="O153"/>
  <c r="M153"/>
  <c r="L153"/>
  <c r="K153"/>
  <c r="J153"/>
  <c r="R142"/>
  <c r="Q142"/>
  <c r="P142"/>
  <c r="O142"/>
  <c r="M142"/>
  <c r="L142"/>
  <c r="K142"/>
  <c r="J142"/>
  <c r="R120"/>
  <c r="Q120"/>
  <c r="P120"/>
  <c r="O120"/>
  <c r="M120"/>
  <c r="L120"/>
  <c r="K120"/>
  <c r="J120"/>
  <c r="R111"/>
  <c r="Q111"/>
  <c r="P111"/>
  <c r="O111"/>
  <c r="M111"/>
  <c r="L111"/>
  <c r="K111"/>
  <c r="J111"/>
  <c r="R106"/>
  <c r="Q106"/>
  <c r="P106"/>
  <c r="O106"/>
  <c r="M106"/>
  <c r="L106"/>
  <c r="K106"/>
  <c r="J106"/>
  <c r="R99"/>
  <c r="Q99"/>
  <c r="P99"/>
  <c r="O99"/>
  <c r="M99"/>
  <c r="L99"/>
  <c r="K99"/>
  <c r="J99"/>
  <c r="R81"/>
  <c r="Q81"/>
  <c r="P81"/>
  <c r="O81"/>
  <c r="M81"/>
  <c r="L81"/>
  <c r="K81"/>
  <c r="J81"/>
  <c r="R76"/>
  <c r="Q76"/>
  <c r="P76"/>
  <c r="O76"/>
  <c r="M76"/>
  <c r="L76"/>
  <c r="K76"/>
  <c r="J76"/>
  <c r="R69"/>
  <c r="Q69"/>
  <c r="P69"/>
  <c r="O69"/>
  <c r="M69"/>
  <c r="L69"/>
  <c r="K69"/>
  <c r="J69"/>
  <c r="R57"/>
  <c r="Q57"/>
  <c r="P57"/>
  <c r="O57"/>
  <c r="M57"/>
  <c r="L57"/>
  <c r="K57"/>
  <c r="J57"/>
  <c r="R47"/>
  <c r="Q47"/>
  <c r="P47"/>
  <c r="O47"/>
  <c r="M47"/>
  <c r="L47"/>
  <c r="K47"/>
  <c r="J47"/>
  <c r="R40"/>
  <c r="Q40"/>
  <c r="P40"/>
  <c r="O40"/>
  <c r="M40"/>
  <c r="L40"/>
  <c r="K40"/>
  <c r="J40"/>
  <c r="R35"/>
  <c r="Q35"/>
  <c r="P35"/>
  <c r="O35"/>
  <c r="M35"/>
  <c r="L35"/>
  <c r="K35"/>
  <c r="J35"/>
  <c r="R22"/>
  <c r="Q22"/>
  <c r="P22"/>
  <c r="O22"/>
  <c r="M22"/>
  <c r="L22"/>
  <c r="K22"/>
  <c r="J22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O16"/>
  <c r="P16"/>
  <c r="Q16"/>
  <c r="R16"/>
  <c r="N16"/>
  <c r="N15"/>
  <c r="N14"/>
  <c r="N13"/>
  <c r="N12"/>
  <c r="N11"/>
  <c r="N10"/>
  <c r="N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K16"/>
  <c r="L16"/>
  <c r="M16"/>
  <c r="I16"/>
  <c r="I15"/>
  <c r="I14"/>
  <c r="I13"/>
  <c r="I12"/>
  <c r="I11"/>
  <c r="I10"/>
  <c r="I9"/>
  <c r="D7" i="2"/>
  <c r="D8"/>
  <c r="E9"/>
  <c r="D6"/>
  <c r="S208" i="5"/>
  <c r="Q208"/>
  <c r="P208"/>
  <c r="O208"/>
  <c r="N208"/>
  <c r="M208"/>
  <c r="L208"/>
  <c r="T208"/>
  <c r="L197"/>
  <c r="M197"/>
  <c r="N197"/>
  <c r="O197"/>
  <c r="P197"/>
  <c r="Q197"/>
  <c r="R197"/>
  <c r="S197"/>
  <c r="T197"/>
  <c r="L194"/>
  <c r="M194"/>
  <c r="N194"/>
  <c r="O194"/>
  <c r="P194"/>
  <c r="Q194"/>
  <c r="R194"/>
  <c r="S194"/>
  <c r="T194"/>
  <c r="L188"/>
  <c r="M188"/>
  <c r="N188"/>
  <c r="O188"/>
  <c r="P188"/>
  <c r="Q188"/>
  <c r="R188"/>
  <c r="S188"/>
  <c r="T188"/>
  <c r="L182"/>
  <c r="M182"/>
  <c r="N182"/>
  <c r="O182"/>
  <c r="P182"/>
  <c r="Q182"/>
  <c r="R182"/>
  <c r="S182"/>
  <c r="T182"/>
  <c r="L175"/>
  <c r="M175"/>
  <c r="N175"/>
  <c r="O175"/>
  <c r="P175"/>
  <c r="Q175"/>
  <c r="R175"/>
  <c r="S175"/>
  <c r="T175"/>
  <c r="L169"/>
  <c r="M169"/>
  <c r="N169"/>
  <c r="O169"/>
  <c r="P169"/>
  <c r="Q169"/>
  <c r="R169"/>
  <c r="S169"/>
  <c r="T169"/>
  <c r="L159"/>
  <c r="M159"/>
  <c r="N159"/>
  <c r="O159"/>
  <c r="P159"/>
  <c r="Q159"/>
  <c r="R159"/>
  <c r="S159"/>
  <c r="T159"/>
  <c r="L153"/>
  <c r="M153"/>
  <c r="N153"/>
  <c r="O153"/>
  <c r="P153"/>
  <c r="Q153"/>
  <c r="R153"/>
  <c r="S153"/>
  <c r="T153"/>
  <c r="L142"/>
  <c r="M142"/>
  <c r="N142"/>
  <c r="O142"/>
  <c r="P142"/>
  <c r="Q142"/>
  <c r="R142"/>
  <c r="S142"/>
  <c r="T142"/>
  <c r="L120"/>
  <c r="M120"/>
  <c r="N120"/>
  <c r="O120"/>
  <c r="P120"/>
  <c r="Q120"/>
  <c r="R120"/>
  <c r="S120"/>
  <c r="T120"/>
  <c r="L111"/>
  <c r="M111"/>
  <c r="N111"/>
  <c r="O111"/>
  <c r="P111"/>
  <c r="Q111"/>
  <c r="R111"/>
  <c r="S111"/>
  <c r="T111"/>
  <c r="L106"/>
  <c r="M106"/>
  <c r="N106"/>
  <c r="O106"/>
  <c r="P106"/>
  <c r="Q106"/>
  <c r="R106"/>
  <c r="S106"/>
  <c r="T106"/>
  <c r="L81"/>
  <c r="M81"/>
  <c r="N81"/>
  <c r="O81"/>
  <c r="P81"/>
  <c r="Q81"/>
  <c r="R81"/>
  <c r="S81"/>
  <c r="T81"/>
  <c r="L76"/>
  <c r="M76"/>
  <c r="N76"/>
  <c r="O76"/>
  <c r="P76"/>
  <c r="Q76"/>
  <c r="R76"/>
  <c r="S76"/>
  <c r="T76"/>
  <c r="L69"/>
  <c r="M69"/>
  <c r="N69"/>
  <c r="O69"/>
  <c r="P69"/>
  <c r="Q69"/>
  <c r="R69"/>
  <c r="S69"/>
  <c r="T69"/>
  <c r="L57"/>
  <c r="M57"/>
  <c r="N57"/>
  <c r="O57"/>
  <c r="P57"/>
  <c r="Q57"/>
  <c r="R57"/>
  <c r="S57"/>
  <c r="T57"/>
  <c r="L47"/>
  <c r="M47"/>
  <c r="N47"/>
  <c r="O47"/>
  <c r="P47"/>
  <c r="Q47"/>
  <c r="R47"/>
  <c r="S47"/>
  <c r="T47"/>
  <c r="L40"/>
  <c r="M40"/>
  <c r="N40"/>
  <c r="O40"/>
  <c r="P40"/>
  <c r="Q40"/>
  <c r="R40"/>
  <c r="S40"/>
  <c r="T40"/>
  <c r="L35"/>
  <c r="M35"/>
  <c r="N35"/>
  <c r="O35"/>
  <c r="P35"/>
  <c r="Q35"/>
  <c r="R35"/>
  <c r="S35"/>
  <c r="T35"/>
  <c r="L22"/>
  <c r="M22"/>
  <c r="N22"/>
  <c r="O22"/>
  <c r="P22"/>
  <c r="Q22"/>
  <c r="R22"/>
  <c r="S22"/>
  <c r="T22"/>
  <c r="L16"/>
  <c r="M16"/>
  <c r="N16"/>
  <c r="O16"/>
  <c r="P16"/>
  <c r="Q16"/>
  <c r="R16"/>
  <c r="S16"/>
  <c r="T16"/>
  <c r="D9" i="2"/>
  <c r="E8" i="17"/>
  <c r="I8"/>
  <c r="N8"/>
  <c r="V8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I8" i="16"/>
  <c r="N8"/>
  <c r="M8" i="17"/>
  <c r="D8"/>
  <c r="E8" i="21"/>
  <c r="F8"/>
  <c r="H8"/>
  <c r="G8"/>
  <c r="I8"/>
  <c r="Q9" i="24"/>
  <c r="BE9" i="21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8"/>
  <c r="AK9" i="20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8"/>
  <c r="E8" i="26"/>
  <c r="D8"/>
  <c r="N23" i="24"/>
  <c r="M23"/>
  <c r="L23"/>
  <c r="K23"/>
  <c r="J23"/>
  <c r="I23"/>
  <c r="H23"/>
  <c r="G23"/>
  <c r="F23"/>
  <c r="E23"/>
  <c r="D23"/>
  <c r="N10"/>
  <c r="M10"/>
  <c r="M29"/>
  <c r="L10"/>
  <c r="K10"/>
  <c r="J10"/>
  <c r="J29"/>
  <c r="I10"/>
  <c r="H10"/>
  <c r="H29"/>
  <c r="G10"/>
  <c r="F10"/>
  <c r="E10"/>
  <c r="E29"/>
  <c r="D10"/>
  <c r="D29"/>
  <c r="F8" i="20"/>
  <c r="G8"/>
  <c r="H8"/>
  <c r="I8"/>
  <c r="E8"/>
  <c r="F9" i="2"/>
  <c r="D29" i="28"/>
  <c r="G9" i="2"/>
  <c r="H9"/>
  <c r="I9"/>
  <c r="I29" i="24"/>
  <c r="G29"/>
  <c r="F29"/>
  <c r="N29"/>
  <c r="L29"/>
  <c r="AC8" i="17"/>
  <c r="K29" i="24"/>
  <c r="D8" i="20"/>
  <c r="D8" i="21"/>
  <c r="D5" i="28"/>
  <c r="D21"/>
  <c r="S9"/>
  <c r="J11" i="27"/>
  <c r="N11"/>
  <c r="M28"/>
  <c r="J28"/>
  <c r="N28"/>
  <c r="T11" i="28"/>
  <c r="S11"/>
  <c r="L28" i="27"/>
  <c r="K11"/>
  <c r="K28"/>
  <c r="S10" i="28"/>
  <c r="I11" i="27"/>
  <c r="I28"/>
  <c r="D6" i="28"/>
  <c r="P28" i="27"/>
  <c r="R28"/>
  <c r="T6" i="28"/>
  <c r="S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<sst xmlns="http://schemas.openxmlformats.org/spreadsheetml/2006/main" count="1988" uniqueCount="527">
  <si>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</si>
  <si>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</si>
  <si>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</si>
  <si>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</si>
  <si>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</si>
  <si>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-</t>
  </si>
  <si>
    <t>25 января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</si>
  <si>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</si>
  <si>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</si>
  <si>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</si>
  <si>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</si>
  <si>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</si>
  <si>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</si>
  <si>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</si>
  <si>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</si>
  <si>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</si>
  <si>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</si>
  <si>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</si>
  <si>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</si>
  <si>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</si>
  <si>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</si>
  <si>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</si>
  <si>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</si>
  <si>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</si>
  <si>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</si>
  <si>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</si>
  <si>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</si>
  <si>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</si>
  <si>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</si>
  <si>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</si>
  <si>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</si>
  <si>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</si>
  <si>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</si>
  <si>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</si>
  <si>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</si>
  <si>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</si>
  <si>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</si>
  <si>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</si>
  <si>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</si>
  <si>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</si>
  <si>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</si>
  <si>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</si>
  <si>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</si>
  <si>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</si>
  <si>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</si>
  <si>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</si>
  <si>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</si>
  <si>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</si>
  <si>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</si>
  <si>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</si>
  <si>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</si>
  <si>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батуте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</si>
  <si>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</si>
  <si>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</si>
  <si>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</si>
  <si>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</si>
  <si>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</si>
  <si>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</si>
  <si>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</si>
  <si>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</si>
  <si>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</si>
  <si>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</si>
  <si>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</si>
  <si>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</si>
  <si>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</si>
  <si>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</si>
  <si>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</si>
  <si>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</si>
  <si>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</si>
  <si>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</si>
  <si>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</si>
  <si>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</si>
  <si>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</si>
  <si>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</si>
  <si>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</si>
  <si>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</si>
  <si>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</si>
  <si>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</si>
  <si>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</si>
  <si>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</si>
  <si>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</si>
  <si>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</si>
  <si>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</si>
  <si>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</si>
  <si>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</si>
  <si>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</si>
  <si>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</si>
  <si>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</si>
  <si>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</si>
  <si>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</si>
  <si>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</si>
  <si>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</si>
  <si>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</si>
  <si>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</si>
  <si>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</si>
  <si>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</si>
  <si>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</si>
  <si>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</si>
  <si>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</si>
  <si>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</si>
  <si>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</si>
  <si>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</si>
  <si>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</si>
  <si>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</si>
  <si>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</si>
  <si>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</si>
  <si>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</si>
  <si>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</si>
  <si>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</si>
  <si>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</si>
  <si>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</si>
  <si>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</si>
  <si>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</si>
  <si>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</si>
  <si>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</si>
  <si>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</si>
  <si>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</si>
  <si>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</si>
  <si>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</si>
  <si>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</si>
  <si>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</si>
  <si>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</si>
  <si>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</si>
  <si>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</si>
  <si>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</si>
  <si>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5 февраля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</si>
  <si>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</si>
  <si>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</si>
  <si>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</si>
  <si>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</si>
  <si>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</si>
  <si>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</si>
  <si>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</si>
  <si>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</si>
  <si>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</si>
  <si>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</si>
  <si>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</si>
  <si>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</si>
  <si>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</si>
  <si>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</si>
  <si>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</si>
  <si>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</si>
  <si>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</si>
  <si>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</si>
  <si>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</si>
  <si>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</si>
  <si>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</si>
  <si>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</si>
  <si>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</si>
  <si>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</si>
  <si>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</si>
  <si>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</si>
  <si>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</si>
  <si>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</si>
  <si>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</si>
  <si>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</si>
  <si>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</si>
  <si>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</si>
  <si>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</si>
  <si>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</si>
  <si>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</si>
  <si>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</si>
  <si>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</si>
  <si>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</si>
  <si>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</si>
  <si>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</si>
  <si>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</si>
  <si>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</si>
  <si>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</si>
  <si>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</si>
  <si>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</si>
  <si>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</si>
  <si>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</si>
  <si>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</si>
  <si>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</si>
  <si>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</si>
  <si>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</si>
  <si>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</si>
  <si>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</si>
  <si>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</si>
  <si>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</si>
  <si>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</si>
  <si>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</si>
  <si>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</si>
  <si>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</si>
  <si>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</si>
  <si>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</si>
  <si>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</si>
  <si>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</si>
  <si>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</si>
  <si>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</si>
  <si>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</si>
  <si>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</si>
  <si>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</si>
  <si>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</si>
  <si>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</si>
  <si>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</si>
  <si>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</si>
  <si>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</si>
  <si>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</si>
  <si>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</si>
  <si>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</si>
  <si>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</si>
  <si>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</si>
  <si>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</si>
  <si>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</si>
  <si>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</si>
  <si>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</si>
  <si>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</si>
  <si>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</si>
  <si>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</si>
  <si>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</si>
  <si>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</si>
  <si>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</si>
  <si>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</si>
  <si>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</si>
  <si>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</si>
  <si>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</si>
  <si>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</si>
  <si>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</si>
  <si>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</si>
  <si>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</si>
  <si>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</si>
  <si>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</si>
  <si>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</si>
  <si>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</si>
  <si>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</si>
  <si>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</si>
  <si>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</si>
  <si>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</si>
  <si>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</si>
  <si>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</si>
  <si>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</si>
  <si>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</si>
  <si>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</si>
  <si>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</si>
  <si>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</si>
  <si>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</si>
  <si>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</si>
  <si>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</si>
  <si>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</si>
  <si>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</si>
  <si>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</si>
  <si>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</si>
  <si>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</si>
  <si>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</si>
  <si>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</si>
  <si>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</si>
  <si>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</si>
  <si>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</si>
  <si>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</si>
  <si>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</si>
  <si>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ВСЕГО</t>
  </si>
  <si>
    <t>федеральный бюджет</t>
  </si>
  <si>
    <t>Раздел XII. Финансовая деятельность организаций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</si>
  <si>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</si>
  <si>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</si>
  <si>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</si>
  <si>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</si>
  <si>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</si>
  <si>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</si>
  <si>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</si>
  <si>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</si>
  <si>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</si>
  <si>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</si>
  <si>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</si>
  <si>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</si>
  <si>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</si>
  <si>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</si>
  <si>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</si>
  <si>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</si>
  <si>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</si>
  <si>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</si>
  <si>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</si>
  <si>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</si>
  <si>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</si>
  <si>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</si>
  <si>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</si>
  <si>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</si>
  <si>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по состоянию на 31 декабря 2015 г.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</si>
  <si>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</si>
  <si>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</si>
  <si>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</si>
  <si>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</si>
  <si>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</si>
  <si>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</si>
  <si>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</si>
  <si>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</si>
  <si>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</si>
  <si>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</si>
  <si>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</si>
  <si>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</si>
  <si>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</si>
  <si>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</si>
  <si>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</si>
  <si>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</si>
  <si>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</si>
  <si>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</si>
  <si>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</si>
  <si>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</si>
  <si>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</si>
  <si>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</si>
  <si>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</si>
  <si>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</si>
  <si>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Пляжный регби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</si>
  <si>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</si>
  <si>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</si>
  <si>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</si>
  <si>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</si>
  <si>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</si>
  <si>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</si>
  <si>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</si>
  <si>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</si>
  <si>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</si>
  <si>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</si>
  <si>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</si>
  <si>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</si>
  <si>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</si>
  <si>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</si>
  <si>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</si>
  <si>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</si>
  <si>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</si>
  <si>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</si>
  <si>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</si>
  <si>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</si>
  <si>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</si>
  <si>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</si>
  <si>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</si>
  <si>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</si>
  <si>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</si>
  <si>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</si>
  <si>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</si>
  <si>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</si>
  <si>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</si>
  <si>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</si>
  <si>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</si>
  <si>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</si>
  <si>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</si>
  <si>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</si>
  <si>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</si>
  <si>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</si>
  <si>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</si>
  <si>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</si>
  <si>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</si>
  <si>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</si>
  <si>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</si>
  <si>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</si>
  <si>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</si>
  <si>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</si>
  <si>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</si>
  <si>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</si>
  <si>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</si>
  <si>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</si>
  <si>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</si>
  <si>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</si>
  <si>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</si>
  <si>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</si>
  <si>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СДЮШОР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</si>
  <si>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</si>
  <si>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</si>
  <si>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</si>
  <si>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</si>
  <si>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</si>
  <si>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</si>
  <si>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</si>
  <si>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</si>
  <si>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</si>
  <si>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</si>
  <si>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</si>
  <si>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</si>
  <si>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</si>
  <si>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</si>
  <si>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</si>
  <si>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</si>
  <si>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Малокалиберная винтоква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</si>
  <si>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</si>
  <si>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</si>
  <si>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</si>
  <si>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</si>
  <si>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</si>
  <si>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</si>
  <si>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</si>
  <si>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Всего (25)</t>
  </si>
  <si>
    <t>в платных группах</t>
  </si>
  <si>
    <t>средства от приносящей доход деятельности</t>
  </si>
  <si>
    <t>муниципальный бюджет</t>
  </si>
  <si>
    <t>внебюджетные источники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</si>
  <si>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</si>
  <si>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</si>
  <si>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</si>
  <si>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</si>
  <si>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</si>
  <si>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</si>
  <si>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</si>
  <si>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</si>
  <si>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муниципальной</t>
  </si>
  <si>
    <t>используемых на безвозмездной основе
(из гр. 3)</t>
  </si>
  <si>
    <t>Заслуженный работ-ник физической культуры Российской Федерации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</si>
  <si>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</si>
  <si>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</si>
  <si>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</si>
  <si>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</si>
  <si>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</si>
  <si>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</si>
  <si>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</si>
  <si>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</si>
  <si>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</si>
  <si>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</si>
  <si>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Форма № 5-ФК</t>
  </si>
  <si>
    <t xml:space="preserve">органы исполнительной власти субъектов Российской Федерации в области </t>
  </si>
  <si>
    <t xml:space="preserve">20 февраля </t>
  </si>
  <si>
    <t>физической культуры и спорта:</t>
  </si>
  <si>
    <t xml:space="preserve"> после отчетного периода</t>
  </si>
  <si>
    <t>Минспорту России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</si>
  <si>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</si>
  <si>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</si>
  <si>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</si>
  <si>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</si>
  <si>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</si>
  <si>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</si>
  <si>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</si>
  <si>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</si>
  <si>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</si>
  <si>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</si>
  <si>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</si>
  <si>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</si>
  <si>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</si>
  <si>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</si>
  <si>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</si>
  <si>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</si>
  <si>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</si>
  <si>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</si>
  <si>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</si>
  <si>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</si>
  <si>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</si>
  <si>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</si>
  <si>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</si>
  <si>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</si>
  <si>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</si>
  <si>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</si>
  <si>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</si>
  <si>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</si>
  <si>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</si>
  <si>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</si>
  <si>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</si>
  <si>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</si>
  <si>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</si>
  <si>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</si>
  <si>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</si>
  <si>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</si>
  <si>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</si>
  <si>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</si>
  <si>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</si>
  <si>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</si>
  <si>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</si>
  <si>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</si>
  <si>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</si>
  <si>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бюджет
субъекта Российской Федерации</t>
  </si>
  <si>
    <t>Участие в соревнованиях и
тренировочных сборах - всего</t>
  </si>
  <si>
    <t>СТАТИСТИЧЕСКОЕ НАБЛЮДЕНИЕ МИНИСТЕРСТВА СПОРТА РОССИЙСКОЙ ФЕДЕРАЦИИ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</si>
  <si>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</si>
  <si>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</si>
  <si>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</si>
  <si>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</si>
  <si>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</si>
  <si>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</si>
  <si>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</si>
  <si>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</si>
  <si>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</si>
  <si>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</si>
  <si>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</si>
  <si>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</si>
  <si>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</si>
  <si>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</si>
  <si>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</si>
  <si>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</si>
  <si>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</si>
  <si>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</si>
  <si>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</si>
  <si>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</si>
  <si>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</si>
  <si>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</si>
  <si>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</si>
  <si>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</si>
  <si>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</si>
  <si>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</si>
  <si>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</si>
  <si>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</si>
  <si>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</si>
  <si>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</si>
  <si>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</si>
  <si>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</si>
  <si>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</si>
  <si>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</si>
  <si>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</si>
  <si>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</si>
  <si>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</si>
  <si>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</si>
  <si>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</si>
  <si>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</si>
  <si>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Расходы на содержание организации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</si>
  <si>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</si>
  <si>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</si>
  <si>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</si>
  <si>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>Письмо Минспорта России</t>
  </si>
  <si>
    <t>от ________________</t>
  </si>
  <si>
    <t>№ ________________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</si>
  <si>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</si>
  <si>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</si>
  <si>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</si>
  <si>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</si>
  <si>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</si>
  <si>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</si>
  <si>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</si>
  <si>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</si>
  <si>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</si>
  <si>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</si>
  <si>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</si>
  <si>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</si>
  <si>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</si>
  <si>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</si>
  <si>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</si>
  <si>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</si>
  <si>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360019, КБР, г.Нальчик, ул.Т.Идарова, д.139 "А".</t>
  </si>
  <si>
    <t>86119584</t>
  </si>
  <si>
    <t>Государственное казенное учреждение Кабардино-Балкарской Республики "Специализированная детско-юношеская спортивная школа по современному пятиборью и конному спорту" (ГКУ КБР "СДЮСШ по СП и КС").</t>
  </si>
  <si>
    <t>1120726000010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</si>
</sst>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"/>
    <numFmt numFmtId="165" formatCode="0.0;0.0;&quot;&quot;"/>
  </numFmts>
  <fonts count="3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4" fontId="12" fillId="4" borderId="1" applyBorder="0">
      <alignment horizontal="center" vertical="center" wrapText="1"/>
    </xf>
    <xf numFmtId="43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36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5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5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" fillId="5" borderId="1" xfId="6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1" fillId="5" borderId="1" xfId="6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164" fontId="12" fillId="4" borderId="1" xfId="4" applyBorder="1">
      <alignment horizontal="center" vertical="center" wrapText="1"/>
    </xf>
    <xf numFmtId="164" fontId="12" fillId="4" borderId="1" xfId="4" applyBorder="1" applyProtection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164" fontId="12" fillId="4" borderId="1" xfId="4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9" fillId="2" borderId="1" xfId="1" applyBorder="1" applyAlignment="1" applyProtection="1">
      <alignment wrapText="1"/>
    </xf>
    <xf numFmtId="0" fontId="12" fillId="4" borderId="1" xfId="4" applyNumberFormat="1" applyBorder="1" applyProtection="1">
      <alignment horizontal="center" vertical="center" wrapText="1"/>
    </xf>
    <xf numFmtId="164" fontId="12" fillId="0" borderId="1" xfId="4" applyFill="1" applyBorder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/>
    <xf numFmtId="0" fontId="12" fillId="6" borderId="0" xfId="0" applyFont="1" applyFill="1" applyProtection="1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0" xfId="0" applyFont="1" applyFill="1" applyAlignment="1" applyProtection="1">
      <alignment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4" applyFill="1" applyBorder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1" xfId="0" applyFont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top" wrapText="1" indent="1"/>
    </xf>
    <xf numFmtId="0" fontId="1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9" fillId="5" borderId="1" xfId="6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4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9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5" fillId="4" borderId="1" xfId="6" applyFont="1" applyFill="1" applyBorder="1" applyAlignment="1" applyProtection="1">
      <alignment horizontal="center" vertical="center" wrapText="1"/>
    </xf>
    <xf numFmtId="164" fontId="12" fillId="6" borderId="1" xfId="4" applyFont="1" applyFill="1" applyBorder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8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4" applyFont="1" applyFill="1" applyBorder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1" fillId="6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64" fontId="12" fillId="0" borderId="1" xfId="4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0" fillId="5" borderId="1" xfId="6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4" applyFont="1" applyFill="1" applyBorder="1" applyAlignment="1" applyProtection="1">
      <alignment horizontal="center" vertical="center" wrapText="1"/>
      <protection locked="0"/>
    </xf>
    <xf numFmtId="164" fontId="15" fillId="0" borderId="1" xfId="4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5" fillId="6" borderId="1" xfId="4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4" borderId="1" xfId="4" applyNumberFormat="1" applyBorder="1" applyAlignment="1" applyProtection="1">
      <alignment horizontal="center" vertical="center"/>
    </xf>
    <xf numFmtId="165" fontId="12" fillId="4" borderId="1" xfId="4" applyNumberFormat="1" applyBorder="1" applyProtection="1">
      <alignment horizontal="center" vertical="center" wrapText="1"/>
    </xf>
    <xf numFmtId="165" fontId="12" fillId="4" borderId="1" xfId="5" applyNumberFormat="1" applyFont="1" applyFill="1" applyBorder="1" applyAlignment="1" applyProtection="1">
      <alignment horizontal="center" vertical="center"/>
    </xf>
    <xf numFmtId="165" fontId="12" fillId="6" borderId="1" xfId="5" applyNumberFormat="1" applyFont="1" applyFill="1" applyBorder="1" applyAlignment="1" applyProtection="1">
      <alignment horizontal="center" vertical="center"/>
      <protection locked="0"/>
    </xf>
    <xf numFmtId="164" fontId="5" fillId="4" borderId="1" xfId="4" applyFont="1" applyFill="1" applyBorder="1" applyAlignment="1" applyProtection="1">
      <alignment horizontal="center" vertical="center" wrapText="1"/>
    </xf>
    <xf numFmtId="164" fontId="12" fillId="4" borderId="1" xfId="4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28" fillId="0" borderId="8" xfId="0" applyFont="1" applyBorder="1" applyAlignment="1" applyProtection="1"/>
    <xf numFmtId="0" fontId="28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8" fillId="0" borderId="8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6" borderId="9" xfId="0" applyNumberFormat="1" applyFont="1" applyFill="1" applyBorder="1" applyAlignment="1" applyProtection="1">
      <alignment horizontal="center" vertical="center"/>
      <protection locked="0"/>
    </xf>
    <xf numFmtId="49" fontId="15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2" fillId="6" borderId="6" xfId="4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 wrapText="1" indent="2"/>
      <protection locked="0"/>
    </xf>
    <xf numFmtId="0" fontId="12" fillId="0" borderId="6" xfId="0" applyFont="1" applyBorder="1" applyAlignment="1" applyProtection="1">
      <alignment horizont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99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7EE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9"/>
  <sheetViews>
    <sheetView showGridLines="0" showZeros="0" topLeftCell="B24" zoomScale="98" zoomScaleNormal="98" workbookViewId="0">
      <selection activeCell="H31" sqref="H31:R31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98" customFormat="1" ht="6" hidden="1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8" customHeight="1" thickBot="1">
      <c r="A2" s="202"/>
      <c r="B2" s="3"/>
      <c r="C2" s="3"/>
      <c r="D2" s="3"/>
      <c r="E2" s="203" t="s">
        <v>459</v>
      </c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99"/>
      <c r="Q2" s="99"/>
      <c r="R2" s="99"/>
      <c r="S2" s="206"/>
    </row>
    <row r="3" spans="1:19" s="101" customFormat="1" ht="9" thickBot="1">
      <c r="A3" s="2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06"/>
    </row>
    <row r="4" spans="1:19" ht="15.75" thickBot="1">
      <c r="A4" s="202"/>
      <c r="B4" s="97"/>
      <c r="C4" s="97"/>
      <c r="D4" s="97"/>
      <c r="E4" s="207" t="s">
        <v>0</v>
      </c>
      <c r="F4" s="208"/>
      <c r="G4" s="208"/>
      <c r="H4" s="208"/>
      <c r="I4" s="208"/>
      <c r="J4" s="208"/>
      <c r="K4" s="208"/>
      <c r="L4" s="208"/>
      <c r="M4" s="208"/>
      <c r="N4" s="208"/>
      <c r="O4" s="209"/>
      <c r="P4" s="102"/>
      <c r="Q4" s="102"/>
      <c r="R4" s="102"/>
      <c r="S4" s="206"/>
    </row>
    <row r="5" spans="1:19" ht="15.75" thickBot="1">
      <c r="A5" s="20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06"/>
    </row>
    <row r="6" spans="1:19" ht="51.75" customHeight="1" thickBot="1">
      <c r="A6" s="202"/>
      <c r="B6" s="5"/>
      <c r="C6" s="5"/>
      <c r="D6" s="210" t="s">
        <v>460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103"/>
      <c r="R6" s="103"/>
      <c r="S6" s="206"/>
    </row>
    <row r="7" spans="1:19" ht="15.75" thickBot="1">
      <c r="A7" s="20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06"/>
    </row>
    <row r="8" spans="1:19" ht="15.75" thickBot="1">
      <c r="A8" s="202"/>
      <c r="B8" s="5"/>
      <c r="C8" s="5"/>
      <c r="D8" s="5"/>
      <c r="E8" s="213" t="s">
        <v>1</v>
      </c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5"/>
      <c r="Q8" s="5"/>
      <c r="R8" s="5"/>
      <c r="S8" s="206"/>
    </row>
    <row r="9" spans="1:19" ht="15.75" thickBot="1">
      <c r="A9" s="20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06"/>
    </row>
    <row r="10" spans="1:19" s="105" customFormat="1" ht="12.75">
      <c r="A10" s="202"/>
      <c r="B10" s="6"/>
      <c r="C10" s="6"/>
      <c r="D10" s="6"/>
      <c r="E10" s="6"/>
      <c r="F10" s="216" t="s">
        <v>112</v>
      </c>
      <c r="G10" s="217"/>
      <c r="H10" s="217"/>
      <c r="I10" s="217"/>
      <c r="J10" s="217"/>
      <c r="K10" s="217"/>
      <c r="L10" s="217"/>
      <c r="M10" s="217"/>
      <c r="N10" s="218"/>
      <c r="O10" s="104"/>
      <c r="P10" s="7"/>
      <c r="Q10" s="7"/>
      <c r="R10" s="7"/>
      <c r="S10" s="206"/>
    </row>
    <row r="11" spans="1:19" s="105" customFormat="1" ht="13.5" thickBot="1">
      <c r="A11" s="202"/>
      <c r="B11" s="6"/>
      <c r="C11" s="6"/>
      <c r="D11" s="6"/>
      <c r="E11" s="6"/>
      <c r="F11" s="219" t="s">
        <v>279</v>
      </c>
      <c r="G11" s="220"/>
      <c r="H11" s="220"/>
      <c r="I11" s="220"/>
      <c r="J11" s="220"/>
      <c r="K11" s="220"/>
      <c r="L11" s="220"/>
      <c r="M11" s="220"/>
      <c r="N11" s="221"/>
      <c r="O11" s="104"/>
      <c r="P11" s="2"/>
      <c r="Q11" s="2"/>
      <c r="R11" s="2"/>
      <c r="S11" s="206"/>
    </row>
    <row r="12" spans="1:19" ht="18.75" customHeight="1" thickBot="1">
      <c r="A12" s="20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06"/>
    </row>
    <row r="13" spans="1:19" s="107" customFormat="1" ht="13.5" thickBot="1">
      <c r="A13" s="202"/>
      <c r="B13" s="207" t="s">
        <v>2</v>
      </c>
      <c r="C13" s="208"/>
      <c r="D13" s="208"/>
      <c r="E13" s="208"/>
      <c r="F13" s="208"/>
      <c r="G13" s="208"/>
      <c r="H13" s="208"/>
      <c r="I13" s="208"/>
      <c r="J13" s="209"/>
      <c r="K13" s="222" t="s">
        <v>3</v>
      </c>
      <c r="L13" s="223"/>
      <c r="M13" s="8"/>
      <c r="N13" s="224" t="s">
        <v>408</v>
      </c>
      <c r="O13" s="225"/>
      <c r="P13" s="225"/>
      <c r="Q13" s="226"/>
      <c r="R13" s="106"/>
      <c r="S13" s="206"/>
    </row>
    <row r="14" spans="1:19" s="107" customFormat="1" ht="12.75">
      <c r="A14" s="202"/>
      <c r="B14" s="227" t="s">
        <v>113</v>
      </c>
      <c r="C14" s="228"/>
      <c r="D14" s="228"/>
      <c r="E14" s="228"/>
      <c r="F14" s="228"/>
      <c r="G14" s="228"/>
      <c r="H14" s="228"/>
      <c r="I14" s="228"/>
      <c r="J14" s="228"/>
      <c r="K14" s="229" t="s">
        <v>6</v>
      </c>
      <c r="L14" s="230"/>
      <c r="M14" s="8"/>
      <c r="N14" s="108"/>
      <c r="O14" s="108"/>
      <c r="P14" s="108"/>
      <c r="Q14" s="108"/>
      <c r="R14" s="108"/>
      <c r="S14" s="206"/>
    </row>
    <row r="15" spans="1:19" s="107" customFormat="1" ht="12.75">
      <c r="A15" s="202"/>
      <c r="B15" s="109" t="s">
        <v>5</v>
      </c>
      <c r="C15" s="231" t="s">
        <v>115</v>
      </c>
      <c r="D15" s="231"/>
      <c r="E15" s="231"/>
      <c r="F15" s="231"/>
      <c r="G15" s="231"/>
      <c r="H15" s="231"/>
      <c r="I15" s="231"/>
      <c r="J15" s="231"/>
      <c r="K15" s="232" t="s">
        <v>4</v>
      </c>
      <c r="L15" s="233"/>
      <c r="M15" s="8"/>
      <c r="N15" s="234"/>
      <c r="O15" s="234"/>
      <c r="P15" s="234"/>
      <c r="Q15" s="234"/>
      <c r="R15" s="102"/>
      <c r="S15" s="206"/>
    </row>
    <row r="16" spans="1:19" s="107" customFormat="1" ht="12.75">
      <c r="A16" s="202"/>
      <c r="B16" s="109"/>
      <c r="C16" s="235" t="s">
        <v>114</v>
      </c>
      <c r="D16" s="236"/>
      <c r="E16" s="236"/>
      <c r="F16" s="236"/>
      <c r="G16" s="236"/>
      <c r="H16" s="236"/>
      <c r="I16" s="236"/>
      <c r="J16" s="236"/>
      <c r="K16" s="110"/>
      <c r="L16" s="111"/>
      <c r="M16" s="8"/>
      <c r="N16" s="234" t="s">
        <v>504</v>
      </c>
      <c r="O16" s="234"/>
      <c r="P16" s="234"/>
      <c r="Q16" s="234"/>
      <c r="R16" s="102"/>
      <c r="S16" s="206"/>
    </row>
    <row r="17" spans="1:19" s="107" customFormat="1" ht="12.75">
      <c r="A17" s="202"/>
      <c r="B17" s="109" t="s">
        <v>5</v>
      </c>
      <c r="C17" s="231" t="s">
        <v>116</v>
      </c>
      <c r="D17" s="231"/>
      <c r="E17" s="231"/>
      <c r="F17" s="231"/>
      <c r="G17" s="231"/>
      <c r="H17" s="231"/>
      <c r="I17" s="231"/>
      <c r="J17" s="231"/>
      <c r="K17" s="110"/>
      <c r="L17" s="111"/>
      <c r="M17" s="8"/>
      <c r="N17" s="234" t="s">
        <v>505</v>
      </c>
      <c r="O17" s="234"/>
      <c r="P17" s="234"/>
      <c r="Q17" s="234"/>
      <c r="R17" s="102"/>
      <c r="S17" s="206"/>
    </row>
    <row r="18" spans="1:19" s="107" customFormat="1" ht="12.75">
      <c r="A18" s="202"/>
      <c r="B18" s="112"/>
      <c r="C18" s="231" t="s">
        <v>117</v>
      </c>
      <c r="D18" s="231"/>
      <c r="E18" s="231"/>
      <c r="F18" s="231"/>
      <c r="G18" s="231"/>
      <c r="H18" s="231"/>
      <c r="I18" s="231"/>
      <c r="J18" s="231"/>
      <c r="K18" s="110"/>
      <c r="L18" s="111"/>
      <c r="M18" s="8"/>
      <c r="N18" s="234" t="s">
        <v>506</v>
      </c>
      <c r="O18" s="234"/>
      <c r="P18" s="234"/>
      <c r="Q18" s="234"/>
      <c r="R18" s="102"/>
      <c r="S18" s="206"/>
    </row>
    <row r="19" spans="1:19" s="107" customFormat="1" ht="12.75">
      <c r="A19" s="202"/>
      <c r="B19" s="109" t="s">
        <v>5</v>
      </c>
      <c r="C19" s="231" t="s">
        <v>118</v>
      </c>
      <c r="D19" s="231"/>
      <c r="E19" s="231"/>
      <c r="F19" s="231"/>
      <c r="G19" s="231"/>
      <c r="H19" s="231"/>
      <c r="I19" s="231"/>
      <c r="J19" s="231"/>
      <c r="K19" s="110"/>
      <c r="L19" s="111"/>
      <c r="M19" s="8"/>
      <c r="N19" s="234"/>
      <c r="O19" s="234"/>
      <c r="P19" s="234"/>
      <c r="Q19" s="234"/>
      <c r="R19" s="102"/>
      <c r="S19" s="206"/>
    </row>
    <row r="20" spans="1:19" s="107" customFormat="1" ht="12.75">
      <c r="A20" s="202"/>
      <c r="B20" s="113"/>
      <c r="C20" s="236" t="s">
        <v>117</v>
      </c>
      <c r="D20" s="236"/>
      <c r="E20" s="236"/>
      <c r="F20" s="236"/>
      <c r="G20" s="236"/>
      <c r="H20" s="236"/>
      <c r="I20" s="236"/>
      <c r="J20" s="238"/>
      <c r="K20" s="232"/>
      <c r="L20" s="233"/>
      <c r="M20" s="8"/>
      <c r="N20" s="234"/>
      <c r="O20" s="234"/>
      <c r="P20" s="234"/>
      <c r="Q20" s="234"/>
      <c r="R20" s="102"/>
      <c r="S20" s="206"/>
    </row>
    <row r="21" spans="1:19" s="107" customFormat="1" ht="13.5" thickBot="1">
      <c r="A21" s="202"/>
      <c r="B21" s="109" t="s">
        <v>5</v>
      </c>
      <c r="C21" s="231" t="s">
        <v>119</v>
      </c>
      <c r="D21" s="231"/>
      <c r="E21" s="231"/>
      <c r="F21" s="231"/>
      <c r="G21" s="231"/>
      <c r="H21" s="231"/>
      <c r="I21" s="231"/>
      <c r="J21" s="231"/>
      <c r="K21" s="232"/>
      <c r="L21" s="233"/>
      <c r="M21" s="8"/>
      <c r="N21" s="108"/>
      <c r="O21" s="108"/>
      <c r="P21" s="108"/>
      <c r="Q21" s="108"/>
      <c r="R21" s="108"/>
      <c r="S21" s="206"/>
    </row>
    <row r="22" spans="1:19" s="107" customFormat="1" ht="13.5" thickBot="1">
      <c r="A22" s="202"/>
      <c r="B22" s="241" t="s">
        <v>120</v>
      </c>
      <c r="C22" s="234"/>
      <c r="D22" s="234"/>
      <c r="E22" s="234"/>
      <c r="F22" s="234"/>
      <c r="G22" s="234"/>
      <c r="H22" s="234"/>
      <c r="I22" s="234"/>
      <c r="J22" s="242"/>
      <c r="K22" s="241" t="s">
        <v>125</v>
      </c>
      <c r="L22" s="242"/>
      <c r="M22" s="8"/>
      <c r="N22" s="224" t="s">
        <v>7</v>
      </c>
      <c r="O22" s="225"/>
      <c r="P22" s="225"/>
      <c r="Q22" s="226"/>
      <c r="R22" s="106"/>
      <c r="S22" s="206"/>
    </row>
    <row r="23" spans="1:19" s="107" customFormat="1" ht="12.75">
      <c r="A23" s="202"/>
      <c r="B23" s="243" t="s">
        <v>121</v>
      </c>
      <c r="C23" s="231"/>
      <c r="D23" s="231"/>
      <c r="E23" s="231"/>
      <c r="F23" s="231"/>
      <c r="G23" s="231"/>
      <c r="H23" s="231"/>
      <c r="I23" s="231"/>
      <c r="J23" s="231"/>
      <c r="K23" s="239" t="s">
        <v>4</v>
      </c>
      <c r="L23" s="240"/>
      <c r="M23" s="8"/>
      <c r="N23" s="8"/>
      <c r="O23" s="114"/>
      <c r="P23" s="114"/>
      <c r="Q23" s="114"/>
      <c r="R23" s="114"/>
      <c r="S23" s="206"/>
    </row>
    <row r="24" spans="1:19" s="107" customFormat="1" ht="12.75">
      <c r="A24" s="202"/>
      <c r="B24" s="237" t="s">
        <v>122</v>
      </c>
      <c r="C24" s="236"/>
      <c r="D24" s="236"/>
      <c r="E24" s="236"/>
      <c r="F24" s="236"/>
      <c r="G24" s="236"/>
      <c r="H24" s="236"/>
      <c r="I24" s="236"/>
      <c r="J24" s="238"/>
      <c r="K24" s="239"/>
      <c r="L24" s="240"/>
      <c r="M24" s="8"/>
      <c r="N24" s="8"/>
      <c r="O24" s="114"/>
      <c r="P24" s="114"/>
      <c r="Q24" s="114"/>
      <c r="R24" s="114"/>
      <c r="S24" s="206"/>
    </row>
    <row r="25" spans="1:19" s="107" customFormat="1" ht="12.75">
      <c r="A25" s="202"/>
      <c r="B25" s="115" t="s">
        <v>5</v>
      </c>
      <c r="C25" s="236" t="s">
        <v>123</v>
      </c>
      <c r="D25" s="236"/>
      <c r="E25" s="236"/>
      <c r="F25" s="236"/>
      <c r="G25" s="236"/>
      <c r="H25" s="236"/>
      <c r="I25" s="236"/>
      <c r="J25" s="238"/>
      <c r="K25" s="116"/>
      <c r="L25" s="117"/>
      <c r="M25" s="8"/>
      <c r="N25" s="8"/>
      <c r="O25" s="114"/>
      <c r="P25" s="114"/>
      <c r="Q25" s="114"/>
      <c r="R25" s="114"/>
      <c r="S25" s="206"/>
    </row>
    <row r="26" spans="1:19" s="107" customFormat="1" ht="12.75">
      <c r="A26" s="202"/>
      <c r="B26" s="113"/>
      <c r="C26" s="236" t="s">
        <v>124</v>
      </c>
      <c r="D26" s="236"/>
      <c r="E26" s="236"/>
      <c r="F26" s="236"/>
      <c r="G26" s="236"/>
      <c r="H26" s="236"/>
      <c r="I26" s="236"/>
      <c r="J26" s="238"/>
      <c r="K26" s="116"/>
      <c r="L26" s="117"/>
      <c r="M26" s="8"/>
      <c r="N26" s="8"/>
      <c r="O26" s="114"/>
      <c r="P26" s="114"/>
      <c r="Q26" s="114"/>
      <c r="R26" s="114"/>
      <c r="S26" s="206"/>
    </row>
    <row r="27" spans="1:19" s="107" customFormat="1" ht="12.75">
      <c r="A27" s="202"/>
      <c r="B27" s="237" t="s">
        <v>409</v>
      </c>
      <c r="C27" s="236"/>
      <c r="D27" s="236"/>
      <c r="E27" s="236"/>
      <c r="F27" s="236"/>
      <c r="G27" s="236"/>
      <c r="H27" s="236"/>
      <c r="I27" s="236"/>
      <c r="J27" s="238"/>
      <c r="K27" s="239" t="s">
        <v>410</v>
      </c>
      <c r="L27" s="240"/>
      <c r="M27" s="8"/>
      <c r="N27" s="8"/>
      <c r="O27" s="114"/>
      <c r="P27" s="114"/>
      <c r="Q27" s="114"/>
      <c r="R27" s="114"/>
      <c r="S27" s="206"/>
    </row>
    <row r="28" spans="1:19" s="107" customFormat="1" ht="12.75">
      <c r="A28" s="202"/>
      <c r="B28" s="243" t="s">
        <v>411</v>
      </c>
      <c r="C28" s="231"/>
      <c r="D28" s="231"/>
      <c r="E28" s="231"/>
      <c r="F28" s="231"/>
      <c r="G28" s="231"/>
      <c r="H28" s="231"/>
      <c r="I28" s="231"/>
      <c r="J28" s="231"/>
      <c r="K28" s="239" t="s">
        <v>412</v>
      </c>
      <c r="L28" s="240"/>
      <c r="M28" s="8"/>
      <c r="N28" s="8"/>
      <c r="O28" s="108"/>
      <c r="P28" s="108"/>
      <c r="Q28" s="108"/>
      <c r="R28" s="108"/>
      <c r="S28" s="206"/>
    </row>
    <row r="29" spans="1:19" s="107" customFormat="1" ht="12.75">
      <c r="A29" s="202"/>
      <c r="B29" s="118" t="s">
        <v>5</v>
      </c>
      <c r="C29" s="251" t="s">
        <v>413</v>
      </c>
      <c r="D29" s="251"/>
      <c r="E29" s="251"/>
      <c r="F29" s="251"/>
      <c r="G29" s="251"/>
      <c r="H29" s="251"/>
      <c r="I29" s="251"/>
      <c r="J29" s="251"/>
      <c r="K29" s="119"/>
      <c r="L29" s="120"/>
      <c r="M29" s="8"/>
      <c r="N29" s="8"/>
      <c r="O29" s="108"/>
      <c r="P29" s="108"/>
      <c r="Q29" s="108"/>
      <c r="R29" s="108"/>
      <c r="S29" s="206"/>
    </row>
    <row r="30" spans="1:19">
      <c r="A30" s="202"/>
      <c r="B30" s="5"/>
      <c r="C30" s="9" t="s">
        <v>8</v>
      </c>
      <c r="D30" s="9"/>
      <c r="E30" s="5"/>
      <c r="F30" s="5"/>
      <c r="G30" s="5"/>
      <c r="H30" s="5"/>
      <c r="I30" s="5"/>
      <c r="J30" s="5"/>
      <c r="K30" s="5"/>
      <c r="L30" s="6"/>
      <c r="M30" s="97"/>
      <c r="N30" s="5"/>
      <c r="O30" s="5"/>
      <c r="P30" s="5"/>
      <c r="Q30" s="5"/>
      <c r="R30" s="5"/>
      <c r="S30" s="206"/>
    </row>
    <row r="31" spans="1:19" s="121" customFormat="1" ht="26.25" customHeight="1">
      <c r="A31" s="202"/>
      <c r="B31" s="252" t="s">
        <v>9</v>
      </c>
      <c r="C31" s="253"/>
      <c r="D31" s="253"/>
      <c r="E31" s="253"/>
      <c r="F31" s="253"/>
      <c r="G31" s="253"/>
      <c r="H31" s="254" t="s">
        <v>525</v>
      </c>
      <c r="I31" s="254"/>
      <c r="J31" s="254"/>
      <c r="K31" s="254"/>
      <c r="L31" s="254"/>
      <c r="M31" s="254"/>
      <c r="N31" s="254"/>
      <c r="O31" s="254"/>
      <c r="P31" s="254"/>
      <c r="Q31" s="254"/>
      <c r="R31" s="255"/>
      <c r="S31" s="206"/>
    </row>
    <row r="32" spans="1:19" s="121" customFormat="1" ht="26.25" customHeight="1" thickBot="1">
      <c r="A32" s="202"/>
      <c r="B32" s="256" t="s">
        <v>414</v>
      </c>
      <c r="C32" s="257"/>
      <c r="D32" s="257"/>
      <c r="E32" s="258" t="s">
        <v>523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9"/>
      <c r="S32" s="206"/>
    </row>
    <row r="33" spans="1:19" s="122" customFormat="1" ht="13.5" thickBot="1">
      <c r="A33" s="202"/>
      <c r="B33" s="244" t="s">
        <v>10</v>
      </c>
      <c r="C33" s="244"/>
      <c r="D33" s="245"/>
      <c r="E33" s="246" t="s">
        <v>11</v>
      </c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8"/>
      <c r="S33" s="206"/>
    </row>
    <row r="34" spans="1:19" s="122" customFormat="1" ht="27" customHeight="1">
      <c r="A34" s="202"/>
      <c r="B34" s="244"/>
      <c r="C34" s="244"/>
      <c r="D34" s="244"/>
      <c r="E34" s="249" t="s">
        <v>12</v>
      </c>
      <c r="F34" s="249"/>
      <c r="G34" s="249"/>
      <c r="H34" s="249"/>
      <c r="I34" s="250"/>
      <c r="J34" s="250"/>
      <c r="K34" s="250"/>
      <c r="L34" s="250"/>
      <c r="M34" s="249"/>
      <c r="N34" s="249"/>
      <c r="O34" s="249"/>
      <c r="P34" s="249"/>
      <c r="Q34" s="249"/>
      <c r="R34" s="249"/>
      <c r="S34" s="206"/>
    </row>
    <row r="35" spans="1:19" s="122" customFormat="1" ht="13.5" thickBot="1">
      <c r="A35" s="202"/>
      <c r="B35" s="260">
        <v>1</v>
      </c>
      <c r="C35" s="260"/>
      <c r="D35" s="260"/>
      <c r="E35" s="260">
        <v>2</v>
      </c>
      <c r="F35" s="260"/>
      <c r="G35" s="260"/>
      <c r="H35" s="260"/>
      <c r="I35" s="260">
        <v>3</v>
      </c>
      <c r="J35" s="260"/>
      <c r="K35" s="260"/>
      <c r="L35" s="260"/>
      <c r="M35" s="260">
        <v>4</v>
      </c>
      <c r="N35" s="260"/>
      <c r="O35" s="260"/>
      <c r="P35" s="260"/>
      <c r="Q35" s="260"/>
      <c r="R35" s="260"/>
      <c r="S35" s="206"/>
    </row>
    <row r="36" spans="1:19" s="122" customFormat="1" ht="13.5" thickBot="1">
      <c r="A36" s="202"/>
      <c r="B36" s="261" t="s">
        <v>110</v>
      </c>
      <c r="C36" s="261"/>
      <c r="D36" s="261"/>
      <c r="E36" s="262" t="s">
        <v>524</v>
      </c>
      <c r="F36" s="262"/>
      <c r="G36" s="262"/>
      <c r="H36" s="262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06"/>
    </row>
    <row r="37" spans="1:19" hidden="1">
      <c r="A37" s="20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06"/>
    </row>
    <row r="38" spans="1:19" s="98" customFormat="1" ht="5.25" hidden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sheetProtection password="C9CE" sheet="1" objects="1" scenarios="1" selectLockedCells="1"/>
  <dataConsolidate>
    <dataRefs count="1">
      <dataRef ref="E28" sheet="Раздел0" r:id="rId1"/>
    </dataRefs>
  </dataConsolidate>
  <mergeCells count="62">
    <mergeCell ref="A38:S38"/>
    <mergeCell ref="B35:D35"/>
    <mergeCell ref="E35:H35"/>
    <mergeCell ref="I35:L35"/>
    <mergeCell ref="M35:R35"/>
    <mergeCell ref="B36:D36"/>
    <mergeCell ref="E36:H36"/>
    <mergeCell ref="I36:L36"/>
    <mergeCell ref="M36:R36"/>
    <mergeCell ref="C29:J29"/>
    <mergeCell ref="B31:G31"/>
    <mergeCell ref="H31:R31"/>
    <mergeCell ref="B32:D32"/>
    <mergeCell ref="E32:R32"/>
    <mergeCell ref="B33:D34"/>
    <mergeCell ref="E33:R33"/>
    <mergeCell ref="E34:H34"/>
    <mergeCell ref="I34:L34"/>
    <mergeCell ref="M34:R34"/>
    <mergeCell ref="C25:J25"/>
    <mergeCell ref="C26:J26"/>
    <mergeCell ref="B27:J27"/>
    <mergeCell ref="K27:L27"/>
    <mergeCell ref="B28:J28"/>
    <mergeCell ref="K28:L28"/>
    <mergeCell ref="C18:J18"/>
    <mergeCell ref="N18:Q18"/>
    <mergeCell ref="B24:J24"/>
    <mergeCell ref="K24:L24"/>
    <mergeCell ref="C19:J19"/>
    <mergeCell ref="N19:Q19"/>
    <mergeCell ref="C20:J20"/>
    <mergeCell ref="K20:L20"/>
    <mergeCell ref="N20:Q20"/>
    <mergeCell ref="C21:J21"/>
    <mergeCell ref="K21:L21"/>
    <mergeCell ref="B22:J22"/>
    <mergeCell ref="K22:L22"/>
    <mergeCell ref="N22:Q22"/>
    <mergeCell ref="B23:J23"/>
    <mergeCell ref="K23:L23"/>
    <mergeCell ref="N15:Q15"/>
    <mergeCell ref="C16:J16"/>
    <mergeCell ref="N16:Q16"/>
    <mergeCell ref="C17:J17"/>
    <mergeCell ref="N17:Q17"/>
    <mergeCell ref="A1:S1"/>
    <mergeCell ref="A2:A37"/>
    <mergeCell ref="E2:O2"/>
    <mergeCell ref="S2:S37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</mergeCells>
  <pageMargins left="0.23622047244094491" right="0.23622047244094491" top="0.74803149606299213" bottom="0.74803149606299213" header="0.31496062992125984" footer="0.31496062992125984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9"/>
  <sheetViews>
    <sheetView showGridLines="0" showZeros="0" view="pageBreakPreview" topLeftCell="B2" zoomScale="85" zoomScaleNormal="100" zoomScaleSheetLayoutView="85" workbookViewId="0">
      <pane ySplit="7" topLeftCell="A12" activePane="bottomLeft" state="frozen"/>
      <selection activeCell="F3" sqref="F3:T3"/>
      <selection pane="bottomLeft" activeCell="G26" sqref="G26"/>
    </sheetView>
  </sheetViews>
  <sheetFormatPr defaultRowHeight="10.5"/>
  <cols>
    <col min="1" max="1" width="7.28515625" style="13" hidden="1" customWidth="1"/>
    <col min="2" max="2" width="39.7109375" style="13" customWidth="1"/>
    <col min="3" max="3" width="6" style="130" customWidth="1"/>
    <col min="4" max="10" width="10.7109375" style="13" customWidth="1"/>
    <col min="11" max="11" width="9.42578125" style="13" customWidth="1"/>
    <col min="12" max="13" width="10.7109375" style="13" customWidth="1"/>
    <col min="14" max="14" width="16" style="13" customWidth="1"/>
    <col min="15" max="15" width="6.28515625" style="13" hidden="1" customWidth="1"/>
    <col min="16" max="16" width="8.42578125" style="13" hidden="1" customWidth="1"/>
    <col min="17" max="17" width="9.140625" style="13" hidden="1" customWidth="1"/>
    <col min="18" max="16384" width="9.140625" style="13"/>
  </cols>
  <sheetData>
    <row r="1" spans="1:17" s="15" customFormat="1" ht="5.25" hidden="1">
      <c r="A1" s="345"/>
      <c r="B1" s="345"/>
      <c r="C1" s="345"/>
      <c r="D1" s="345"/>
      <c r="E1" s="345"/>
      <c r="F1" s="345"/>
      <c r="G1" s="345"/>
      <c r="H1" s="345"/>
      <c r="I1" s="345"/>
    </row>
    <row r="2" spans="1:17" ht="12.75">
      <c r="A2" s="282"/>
      <c r="B2" s="293" t="s">
        <v>198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7" s="17" customFormat="1" ht="10.5" customHeight="1">
      <c r="A3" s="282"/>
      <c r="B3" s="19"/>
      <c r="C3" s="20"/>
      <c r="D3" s="19"/>
      <c r="E3" s="19"/>
      <c r="F3" s="35"/>
      <c r="G3" s="35"/>
      <c r="H3" s="35"/>
      <c r="I3" s="35"/>
      <c r="J3" s="19"/>
      <c r="K3" s="19"/>
      <c r="L3" s="292" t="s">
        <v>199</v>
      </c>
      <c r="M3" s="292"/>
      <c r="N3" s="292"/>
      <c r="O3" s="293"/>
    </row>
    <row r="4" spans="1:17" s="17" customFormat="1" ht="15" customHeight="1">
      <c r="A4" s="282"/>
      <c r="B4" s="306" t="s">
        <v>94</v>
      </c>
      <c r="C4" s="311" t="s">
        <v>99</v>
      </c>
      <c r="D4" s="298" t="s">
        <v>209</v>
      </c>
      <c r="E4" s="299"/>
      <c r="F4" s="349" t="s">
        <v>210</v>
      </c>
      <c r="G4" s="349"/>
      <c r="H4" s="349"/>
      <c r="I4" s="349"/>
      <c r="J4" s="349"/>
      <c r="K4" s="349"/>
      <c r="L4" s="349"/>
      <c r="M4" s="349"/>
      <c r="N4" s="349"/>
      <c r="O4" s="293"/>
    </row>
    <row r="5" spans="1:17" s="17" customFormat="1" ht="15" customHeight="1">
      <c r="A5" s="282"/>
      <c r="B5" s="306"/>
      <c r="C5" s="312"/>
      <c r="D5" s="302"/>
      <c r="E5" s="303"/>
      <c r="F5" s="349" t="s">
        <v>86</v>
      </c>
      <c r="G5" s="349"/>
      <c r="H5" s="349"/>
      <c r="I5" s="349"/>
      <c r="J5" s="349" t="s">
        <v>87</v>
      </c>
      <c r="K5" s="349"/>
      <c r="L5" s="349"/>
      <c r="M5" s="349" t="s">
        <v>95</v>
      </c>
      <c r="N5" s="349"/>
      <c r="O5" s="293"/>
    </row>
    <row r="6" spans="1:17" s="17" customFormat="1" ht="32.25" customHeight="1">
      <c r="A6" s="282"/>
      <c r="B6" s="306"/>
      <c r="C6" s="312"/>
      <c r="D6" s="318" t="s">
        <v>101</v>
      </c>
      <c r="E6" s="318" t="s">
        <v>453</v>
      </c>
      <c r="F6" s="349" t="s">
        <v>88</v>
      </c>
      <c r="G6" s="349" t="s">
        <v>89</v>
      </c>
      <c r="H6" s="350" t="s">
        <v>193</v>
      </c>
      <c r="I6" s="349"/>
      <c r="J6" s="306" t="s">
        <v>90</v>
      </c>
      <c r="K6" s="349" t="s">
        <v>91</v>
      </c>
      <c r="L6" s="349" t="s">
        <v>92</v>
      </c>
      <c r="M6" s="347" t="s">
        <v>211</v>
      </c>
      <c r="N6" s="347" t="s">
        <v>397</v>
      </c>
      <c r="O6" s="293"/>
    </row>
    <row r="7" spans="1:17" s="15" customFormat="1" ht="23.25" customHeight="1">
      <c r="A7" s="282"/>
      <c r="B7" s="346"/>
      <c r="C7" s="312"/>
      <c r="D7" s="319"/>
      <c r="E7" s="319"/>
      <c r="F7" s="349"/>
      <c r="G7" s="349"/>
      <c r="H7" s="133" t="s">
        <v>88</v>
      </c>
      <c r="I7" s="132" t="s">
        <v>89</v>
      </c>
      <c r="J7" s="306"/>
      <c r="K7" s="349"/>
      <c r="L7" s="349"/>
      <c r="M7" s="348"/>
      <c r="N7" s="348"/>
      <c r="O7" s="293"/>
    </row>
    <row r="8" spans="1:17" s="130" customFormat="1" ht="15.75" customHeight="1">
      <c r="A8" s="282"/>
      <c r="B8" s="132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133">
        <v>10</v>
      </c>
      <c r="L8" s="133">
        <v>11</v>
      </c>
      <c r="M8" s="133">
        <v>12</v>
      </c>
      <c r="N8" s="133">
        <v>13</v>
      </c>
      <c r="O8" s="293"/>
    </row>
    <row r="9" spans="1:17" ht="15.75" customHeight="1">
      <c r="A9" s="282"/>
      <c r="B9" s="24" t="s">
        <v>200</v>
      </c>
      <c r="C9" s="123" t="s">
        <v>415</v>
      </c>
      <c r="D9" s="56">
        <v>1</v>
      </c>
      <c r="E9" s="56">
        <v>1</v>
      </c>
      <c r="F9" s="56">
        <v>1</v>
      </c>
      <c r="G9" s="56"/>
      <c r="H9" s="56"/>
      <c r="I9" s="56"/>
      <c r="J9" s="56"/>
      <c r="K9" s="56"/>
      <c r="L9" s="56"/>
      <c r="M9" s="56"/>
      <c r="N9" s="56"/>
      <c r="O9" s="293"/>
      <c r="Q9" s="140">
        <f>Раздел11!D9</f>
        <v>1</v>
      </c>
    </row>
    <row r="10" spans="1:17" ht="15.75" customHeight="1">
      <c r="A10" s="282"/>
      <c r="B10" s="24" t="s">
        <v>452</v>
      </c>
      <c r="C10" s="123" t="s">
        <v>421</v>
      </c>
      <c r="D10" s="141">
        <f>SUM(D11:D14)</f>
        <v>1</v>
      </c>
      <c r="E10" s="141">
        <f t="shared" ref="E10:N10" si="0">SUM(E11:E14)</f>
        <v>1</v>
      </c>
      <c r="F10" s="141">
        <f t="shared" si="0"/>
        <v>1</v>
      </c>
      <c r="G10" s="141">
        <f t="shared" si="0"/>
        <v>0</v>
      </c>
      <c r="H10" s="141">
        <f t="shared" si="0"/>
        <v>1</v>
      </c>
      <c r="I10" s="141">
        <f t="shared" si="0"/>
        <v>0</v>
      </c>
      <c r="J10" s="141">
        <f t="shared" si="0"/>
        <v>1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293"/>
    </row>
    <row r="11" spans="1:17" ht="21.75" customHeight="1">
      <c r="A11" s="282"/>
      <c r="B11" s="24" t="s">
        <v>212</v>
      </c>
      <c r="C11" s="123" t="s">
        <v>422</v>
      </c>
      <c r="D11" s="56">
        <v>1</v>
      </c>
      <c r="E11" s="56">
        <v>1</v>
      </c>
      <c r="F11" s="56">
        <v>1</v>
      </c>
      <c r="G11" s="56"/>
      <c r="H11" s="56">
        <v>1</v>
      </c>
      <c r="I11" s="56"/>
      <c r="J11" s="56">
        <v>1</v>
      </c>
      <c r="K11" s="56"/>
      <c r="L11" s="56"/>
      <c r="M11" s="56"/>
      <c r="N11" s="56"/>
      <c r="O11" s="293"/>
    </row>
    <row r="12" spans="1:17" ht="15.75" customHeight="1">
      <c r="A12" s="282"/>
      <c r="B12" s="24" t="s">
        <v>213</v>
      </c>
      <c r="C12" s="123" t="s">
        <v>423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93"/>
    </row>
    <row r="13" spans="1:17" ht="15.75" customHeight="1">
      <c r="A13" s="282"/>
      <c r="B13" s="24" t="s">
        <v>214</v>
      </c>
      <c r="C13" s="123" t="s">
        <v>416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93"/>
    </row>
    <row r="14" spans="1:17" ht="15.75" customHeight="1">
      <c r="A14" s="282"/>
      <c r="B14" s="24" t="s">
        <v>215</v>
      </c>
      <c r="C14" s="123" t="s">
        <v>417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93"/>
    </row>
    <row r="15" spans="1:17" ht="15.75" customHeight="1">
      <c r="A15" s="282"/>
      <c r="B15" s="24" t="s">
        <v>97</v>
      </c>
      <c r="C15" s="123" t="s">
        <v>418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93"/>
    </row>
    <row r="16" spans="1:17" ht="15.75" customHeight="1">
      <c r="A16" s="282"/>
      <c r="B16" s="24" t="s">
        <v>201</v>
      </c>
      <c r="C16" s="123" t="s">
        <v>419</v>
      </c>
      <c r="D16" s="165">
        <v>4</v>
      </c>
      <c r="E16" s="56">
        <v>4</v>
      </c>
      <c r="F16" s="56"/>
      <c r="G16" s="56">
        <v>4</v>
      </c>
      <c r="H16" s="56"/>
      <c r="I16" s="56"/>
      <c r="J16" s="56"/>
      <c r="K16" s="56"/>
      <c r="L16" s="56"/>
      <c r="M16" s="56"/>
      <c r="N16" s="56"/>
      <c r="O16" s="293"/>
      <c r="P16" s="140">
        <f>Раздел2!R208</f>
        <v>0</v>
      </c>
    </row>
    <row r="17" spans="1:15" ht="15.75" customHeight="1">
      <c r="A17" s="282"/>
      <c r="B17" s="24" t="s">
        <v>202</v>
      </c>
      <c r="C17" s="123" t="s">
        <v>420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293"/>
    </row>
    <row r="18" spans="1:15" ht="24.75" customHeight="1">
      <c r="A18" s="282"/>
      <c r="B18" s="24" t="s">
        <v>203</v>
      </c>
      <c r="C18" s="133">
        <v>10</v>
      </c>
      <c r="D18" s="56">
        <v>1</v>
      </c>
      <c r="E18" s="56">
        <v>1</v>
      </c>
      <c r="F18" s="56">
        <v>1</v>
      </c>
      <c r="G18" s="56"/>
      <c r="H18" s="56">
        <v>1</v>
      </c>
      <c r="I18" s="56"/>
      <c r="J18" s="56"/>
      <c r="K18" s="56">
        <v>1</v>
      </c>
      <c r="L18" s="56"/>
      <c r="M18" s="56"/>
      <c r="N18" s="56"/>
      <c r="O18" s="293"/>
    </row>
    <row r="19" spans="1:15" ht="15.75" customHeight="1">
      <c r="A19" s="282"/>
      <c r="B19" s="24" t="s">
        <v>204</v>
      </c>
      <c r="C19" s="133">
        <v>11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293"/>
    </row>
    <row r="20" spans="1:15" ht="15.75" customHeight="1">
      <c r="A20" s="282"/>
      <c r="B20" s="24" t="s">
        <v>205</v>
      </c>
      <c r="C20" s="133">
        <v>12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293"/>
    </row>
    <row r="21" spans="1:15" ht="15.75" customHeight="1">
      <c r="A21" s="282"/>
      <c r="B21" s="24" t="s">
        <v>206</v>
      </c>
      <c r="C21" s="133">
        <v>13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293"/>
    </row>
    <row r="22" spans="1:15" ht="15.75" customHeight="1">
      <c r="A22" s="282"/>
      <c r="B22" s="24" t="s">
        <v>207</v>
      </c>
      <c r="C22" s="133">
        <v>14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293"/>
    </row>
    <row r="23" spans="1:15" ht="15.75" customHeight="1">
      <c r="A23" s="282"/>
      <c r="B23" s="24" t="s">
        <v>249</v>
      </c>
      <c r="C23" s="133">
        <v>15</v>
      </c>
      <c r="D23" s="141">
        <f>SUM(D24:D26)</f>
        <v>0</v>
      </c>
      <c r="E23" s="141">
        <f t="shared" ref="E23:N23" si="1">SUM(E24:E26)</f>
        <v>0</v>
      </c>
      <c r="F23" s="141">
        <f t="shared" si="1"/>
        <v>0</v>
      </c>
      <c r="G23" s="141">
        <f t="shared" si="1"/>
        <v>0</v>
      </c>
      <c r="H23" s="141">
        <f t="shared" si="1"/>
        <v>0</v>
      </c>
      <c r="I23" s="141">
        <f t="shared" si="1"/>
        <v>0</v>
      </c>
      <c r="J23" s="141">
        <f t="shared" si="1"/>
        <v>0</v>
      </c>
      <c r="K23" s="141">
        <f t="shared" si="1"/>
        <v>0</v>
      </c>
      <c r="L23" s="141">
        <f t="shared" si="1"/>
        <v>0</v>
      </c>
      <c r="M23" s="141">
        <f t="shared" si="1"/>
        <v>0</v>
      </c>
      <c r="N23" s="141">
        <f t="shared" si="1"/>
        <v>0</v>
      </c>
      <c r="O23" s="293"/>
    </row>
    <row r="24" spans="1:15" ht="22.5" customHeight="1">
      <c r="A24" s="282"/>
      <c r="B24" s="24" t="s">
        <v>493</v>
      </c>
      <c r="C24" s="133">
        <v>16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93"/>
    </row>
    <row r="25" spans="1:15" ht="15.75" customHeight="1">
      <c r="A25" s="282"/>
      <c r="B25" s="24" t="s">
        <v>216</v>
      </c>
      <c r="C25" s="133">
        <v>17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93"/>
    </row>
    <row r="26" spans="1:15" ht="15.75" customHeight="1">
      <c r="A26" s="282"/>
      <c r="B26" s="24" t="s">
        <v>217</v>
      </c>
      <c r="C26" s="133">
        <v>18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93"/>
    </row>
    <row r="27" spans="1:15" ht="15.75" customHeight="1">
      <c r="A27" s="282"/>
      <c r="B27" s="24" t="s">
        <v>208</v>
      </c>
      <c r="C27" s="133">
        <v>19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93"/>
    </row>
    <row r="28" spans="1:15" ht="15.75" customHeight="1">
      <c r="A28" s="282"/>
      <c r="B28" s="24" t="s">
        <v>98</v>
      </c>
      <c r="C28" s="133">
        <v>20</v>
      </c>
      <c r="D28" s="56">
        <v>1</v>
      </c>
      <c r="E28" s="56">
        <v>1</v>
      </c>
      <c r="F28" s="56">
        <v>1</v>
      </c>
      <c r="G28" s="56"/>
      <c r="H28" s="56"/>
      <c r="I28" s="56"/>
      <c r="J28" s="56"/>
      <c r="K28" s="56"/>
      <c r="L28" s="56"/>
      <c r="M28" s="56"/>
      <c r="N28" s="56"/>
      <c r="O28" s="293"/>
    </row>
    <row r="29" spans="1:15" ht="15.75" customHeight="1">
      <c r="A29" s="282"/>
      <c r="B29" s="36" t="s">
        <v>131</v>
      </c>
      <c r="C29" s="133">
        <v>21</v>
      </c>
      <c r="D29" s="141">
        <f>SUM(D9,D10,D15:D23,D27,D28)</f>
        <v>8</v>
      </c>
      <c r="E29" s="141">
        <f t="shared" ref="E29:N29" si="2">SUM(E9,E10,E15:E23,E27,E28)</f>
        <v>8</v>
      </c>
      <c r="F29" s="141">
        <f t="shared" si="2"/>
        <v>4</v>
      </c>
      <c r="G29" s="141">
        <f t="shared" si="2"/>
        <v>4</v>
      </c>
      <c r="H29" s="141">
        <f t="shared" si="2"/>
        <v>2</v>
      </c>
      <c r="I29" s="141">
        <f t="shared" si="2"/>
        <v>0</v>
      </c>
      <c r="J29" s="141">
        <f t="shared" si="2"/>
        <v>1</v>
      </c>
      <c r="K29" s="141">
        <f t="shared" si="2"/>
        <v>1</v>
      </c>
      <c r="L29" s="141">
        <f t="shared" si="2"/>
        <v>0</v>
      </c>
      <c r="M29" s="141">
        <f t="shared" si="2"/>
        <v>0</v>
      </c>
      <c r="N29" s="141">
        <f t="shared" si="2"/>
        <v>0</v>
      </c>
      <c r="O29" s="293"/>
    </row>
  </sheetData>
  <sheetProtection password="C9C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29">
    <cfRule type="expression" dxfId="62" priority="17" stopIfTrue="1">
      <formula>$E9&lt;$F9+$G9</formula>
    </cfRule>
  </conditionalFormatting>
  <conditionalFormatting sqref="F9:F29 H9:H29">
    <cfRule type="expression" dxfId="61" priority="16" stopIfTrue="1">
      <formula>$H9&gt;$E9</formula>
    </cfRule>
  </conditionalFormatting>
  <conditionalFormatting sqref="G9:G29 I9:I29">
    <cfRule type="expression" dxfId="60" priority="15" stopIfTrue="1">
      <formula>$I9&gt;$G9</formula>
    </cfRule>
  </conditionalFormatting>
  <conditionalFormatting sqref="E9:E29 J9:L29">
    <cfRule type="expression" dxfId="59" priority="14" stopIfTrue="1">
      <formula>$E9&lt;$J9+$K9+$L9</formula>
    </cfRule>
  </conditionalFormatting>
  <conditionalFormatting sqref="E9:E29 M9:M29">
    <cfRule type="expression" dxfId="58" priority="13" stopIfTrue="1">
      <formula>$M9&gt;$E9</formula>
    </cfRule>
  </conditionalFormatting>
  <conditionalFormatting sqref="E9:E29 N9:N29">
    <cfRule type="expression" dxfId="57" priority="12" stopIfTrue="1">
      <formula>$N9&gt;$E9</formula>
    </cfRule>
  </conditionalFormatting>
  <conditionalFormatting sqref="D9:E29">
    <cfRule type="expression" dxfId="56" priority="3" stopIfTrue="1">
      <formula>$D9&lt;$E9</formula>
    </cfRule>
  </conditionalFormatting>
  <conditionalFormatting sqref="D16">
    <cfRule type="expression" dxfId="55" priority="2" stopIfTrue="1">
      <formula>$D$16&lt;$P$16</formula>
    </cfRule>
  </conditionalFormatting>
  <conditionalFormatting sqref="D29:N29">
    <cfRule type="expression" dxfId="54" priority="141" stopIfTrue="1">
      <formula>D$29&lt;&gt;#REF!+#REF!+#REF!+#REF!+#REF!</formula>
    </cfRule>
  </conditionalFormatting>
  <conditionalFormatting sqref="H9:H29 F9:F29">
    <cfRule type="expression" dxfId="53" priority="1">
      <formula>$H9&gt;$F9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A2" zoomScale="85" zoomScaleNormal="85" workbookViewId="0">
      <pane ySplit="6" topLeftCell="A35" activePane="bottomLeft" state="frozen"/>
      <selection activeCell="B2" sqref="B2"/>
      <selection pane="bottomLeft" activeCell="K25" sqref="K25"/>
    </sheetView>
  </sheetViews>
  <sheetFormatPr defaultRowHeight="11.25"/>
  <cols>
    <col min="1" max="1" width="4.5703125" style="11" hidden="1" customWidth="1"/>
    <col min="2" max="2" width="39.7109375" style="11" customWidth="1"/>
    <col min="3" max="3" width="6" style="18" customWidth="1"/>
    <col min="4" max="7" width="11.7109375" style="11" customWidth="1"/>
    <col min="8" max="8" width="12.42578125" style="11" customWidth="1"/>
    <col min="9" max="12" width="11.7109375" style="11" customWidth="1"/>
    <col min="13" max="13" width="12.42578125" style="11" customWidth="1"/>
    <col min="14" max="14" width="11.7109375" style="11" customWidth="1"/>
    <col min="15" max="15" width="14.28515625" style="11" customWidth="1"/>
    <col min="16" max="16" width="17" style="89" customWidth="1"/>
    <col min="17" max="17" width="8" style="11" customWidth="1"/>
    <col min="18" max="18" width="9.140625" style="11" customWidth="1"/>
    <col min="19" max="16384" width="9.140625" style="11"/>
  </cols>
  <sheetData>
    <row r="1" spans="1:16" s="10" customFormat="1" ht="4.5" hidden="1">
      <c r="A1" s="353"/>
      <c r="B1" s="353"/>
      <c r="C1" s="353"/>
      <c r="D1" s="353"/>
      <c r="E1" s="353"/>
      <c r="F1" s="353"/>
      <c r="G1" s="353"/>
      <c r="H1" s="353"/>
      <c r="I1" s="353"/>
      <c r="P1" s="86"/>
    </row>
    <row r="2" spans="1:16" ht="12.75">
      <c r="A2" s="355"/>
      <c r="B2" s="293" t="s">
        <v>218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87"/>
    </row>
    <row r="3" spans="1:16" s="12" customFormat="1" ht="10.5" customHeight="1">
      <c r="A3" s="355"/>
      <c r="B3" s="19"/>
      <c r="C3" s="20"/>
      <c r="D3" s="19"/>
      <c r="E3" s="19"/>
      <c r="F3" s="35"/>
      <c r="G3" s="35"/>
      <c r="H3" s="35"/>
      <c r="I3" s="35"/>
      <c r="J3" s="19"/>
      <c r="K3" s="19"/>
      <c r="L3" s="292" t="s">
        <v>127</v>
      </c>
      <c r="M3" s="292"/>
      <c r="N3" s="292"/>
      <c r="O3" s="292"/>
      <c r="P3" s="292"/>
    </row>
    <row r="4" spans="1:16" s="12" customFormat="1" ht="15" customHeight="1">
      <c r="A4" s="355"/>
      <c r="B4" s="306" t="s">
        <v>219</v>
      </c>
      <c r="C4" s="318" t="s">
        <v>133</v>
      </c>
      <c r="D4" s="318" t="s">
        <v>401</v>
      </c>
      <c r="E4" s="328" t="s">
        <v>220</v>
      </c>
      <c r="F4" s="329"/>
      <c r="G4" s="329"/>
      <c r="H4" s="329"/>
      <c r="I4" s="330"/>
      <c r="J4" s="328" t="s">
        <v>224</v>
      </c>
      <c r="K4" s="329"/>
      <c r="L4" s="329"/>
      <c r="M4" s="329"/>
      <c r="N4" s="330"/>
      <c r="O4" s="347" t="s">
        <v>396</v>
      </c>
      <c r="P4" s="351" t="s">
        <v>407</v>
      </c>
    </row>
    <row r="5" spans="1:16" s="12" customFormat="1" ht="15" customHeight="1">
      <c r="A5" s="355"/>
      <c r="B5" s="306"/>
      <c r="C5" s="323"/>
      <c r="D5" s="323"/>
      <c r="E5" s="347" t="s">
        <v>14</v>
      </c>
      <c r="F5" s="328" t="s">
        <v>221</v>
      </c>
      <c r="G5" s="329"/>
      <c r="H5" s="329"/>
      <c r="I5" s="330"/>
      <c r="J5" s="347" t="s">
        <v>14</v>
      </c>
      <c r="K5" s="328" t="s">
        <v>221</v>
      </c>
      <c r="L5" s="329"/>
      <c r="M5" s="329"/>
      <c r="N5" s="330"/>
      <c r="O5" s="354"/>
      <c r="P5" s="352"/>
    </row>
    <row r="6" spans="1:16" s="10" customFormat="1" ht="34.5" customHeight="1">
      <c r="A6" s="355"/>
      <c r="B6" s="346"/>
      <c r="C6" s="323"/>
      <c r="D6" s="319"/>
      <c r="E6" s="348"/>
      <c r="F6" s="190" t="s">
        <v>222</v>
      </c>
      <c r="G6" s="190" t="s">
        <v>454</v>
      </c>
      <c r="H6" s="190" t="s">
        <v>395</v>
      </c>
      <c r="I6" s="190" t="s">
        <v>223</v>
      </c>
      <c r="J6" s="348"/>
      <c r="K6" s="190" t="s">
        <v>222</v>
      </c>
      <c r="L6" s="190" t="s">
        <v>454</v>
      </c>
      <c r="M6" s="190" t="s">
        <v>395</v>
      </c>
      <c r="N6" s="190" t="s">
        <v>223</v>
      </c>
      <c r="O6" s="348"/>
      <c r="P6" s="352"/>
    </row>
    <row r="7" spans="1:16" s="18" customFormat="1" ht="11.25" customHeight="1">
      <c r="A7" s="355"/>
      <c r="B7" s="191">
        <v>1</v>
      </c>
      <c r="C7" s="191">
        <v>2</v>
      </c>
      <c r="D7" s="191">
        <v>3</v>
      </c>
      <c r="E7" s="191">
        <v>4</v>
      </c>
      <c r="F7" s="191">
        <v>5</v>
      </c>
      <c r="G7" s="191">
        <v>6</v>
      </c>
      <c r="H7" s="191">
        <v>7</v>
      </c>
      <c r="I7" s="191">
        <v>8</v>
      </c>
      <c r="J7" s="191">
        <v>9</v>
      </c>
      <c r="K7" s="191">
        <v>10</v>
      </c>
      <c r="L7" s="191">
        <v>11</v>
      </c>
      <c r="M7" s="191">
        <v>12</v>
      </c>
      <c r="N7" s="191">
        <v>13</v>
      </c>
      <c r="O7" s="191">
        <v>14</v>
      </c>
      <c r="P7" s="88">
        <v>15</v>
      </c>
    </row>
    <row r="8" spans="1:16" ht="15" customHeight="1">
      <c r="A8" s="355"/>
      <c r="B8" s="24" t="s">
        <v>225</v>
      </c>
      <c r="C8" s="123" t="s">
        <v>415</v>
      </c>
      <c r="D8" s="55">
        <f>SUM(E8,J8,O8)</f>
        <v>0</v>
      </c>
      <c r="E8" s="55">
        <f>SUM(F8:I8)</f>
        <v>0</v>
      </c>
      <c r="F8" s="56"/>
      <c r="G8" s="56"/>
      <c r="H8" s="56"/>
      <c r="I8" s="56"/>
      <c r="J8" s="55">
        <f>SUM(K8:N8)</f>
        <v>0</v>
      </c>
      <c r="K8" s="56"/>
      <c r="L8" s="56"/>
      <c r="M8" s="56"/>
      <c r="N8" s="56"/>
      <c r="O8" s="177"/>
      <c r="P8" s="56"/>
    </row>
    <row r="9" spans="1:16" ht="15" customHeight="1">
      <c r="A9" s="355"/>
      <c r="B9" s="37" t="s">
        <v>226</v>
      </c>
      <c r="C9" s="123" t="s">
        <v>421</v>
      </c>
      <c r="D9" s="55">
        <f t="shared" ref="D9:D42" si="0">SUM(E9,J9,O9)</f>
        <v>0</v>
      </c>
      <c r="E9" s="55">
        <f t="shared" ref="E9:E42" si="1">SUM(F9:I9)</f>
        <v>0</v>
      </c>
      <c r="F9" s="56"/>
      <c r="G9" s="56"/>
      <c r="H9" s="56"/>
      <c r="I9" s="56"/>
      <c r="J9" s="55">
        <f t="shared" ref="J9:J41" si="2">SUM(K9:N9)</f>
        <v>0</v>
      </c>
      <c r="K9" s="56"/>
      <c r="L9" s="56"/>
      <c r="M9" s="56"/>
      <c r="N9" s="56"/>
      <c r="O9" s="177"/>
      <c r="P9" s="56"/>
    </row>
    <row r="10" spans="1:16" ht="15" customHeight="1">
      <c r="A10" s="355"/>
      <c r="B10" s="24" t="s">
        <v>392</v>
      </c>
      <c r="C10" s="123" t="s">
        <v>422</v>
      </c>
      <c r="D10" s="55">
        <f t="shared" si="0"/>
        <v>2</v>
      </c>
      <c r="E10" s="55">
        <f t="shared" si="1"/>
        <v>2</v>
      </c>
      <c r="F10" s="55">
        <f>SUM(F11:F12)</f>
        <v>0</v>
      </c>
      <c r="G10" s="55">
        <f>SUM(G11:G12)</f>
        <v>2</v>
      </c>
      <c r="H10" s="55">
        <f>SUM(H11:H12)</f>
        <v>0</v>
      </c>
      <c r="I10" s="55">
        <f>SUM(I11:I12)</f>
        <v>0</v>
      </c>
      <c r="J10" s="55">
        <f t="shared" si="2"/>
        <v>0</v>
      </c>
      <c r="K10" s="55">
        <f t="shared" ref="K10:P10" si="3">SUM(K11:K12)</f>
        <v>0</v>
      </c>
      <c r="L10" s="55">
        <f t="shared" si="3"/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</row>
    <row r="11" spans="1:16" ht="19.5" customHeight="1">
      <c r="A11" s="355"/>
      <c r="B11" s="134" t="s">
        <v>488</v>
      </c>
      <c r="C11" s="123" t="s">
        <v>423</v>
      </c>
      <c r="D11" s="55">
        <f t="shared" si="0"/>
        <v>2</v>
      </c>
      <c r="E11" s="55">
        <f t="shared" si="1"/>
        <v>2</v>
      </c>
      <c r="F11" s="56"/>
      <c r="G11" s="56">
        <v>2</v>
      </c>
      <c r="H11" s="56"/>
      <c r="I11" s="56"/>
      <c r="J11" s="55">
        <f t="shared" si="2"/>
        <v>0</v>
      </c>
      <c r="K11" s="56"/>
      <c r="L11" s="56"/>
      <c r="M11" s="56"/>
      <c r="N11" s="56"/>
      <c r="O11" s="177"/>
      <c r="P11" s="56"/>
    </row>
    <row r="12" spans="1:16" ht="15" customHeight="1">
      <c r="A12" s="355"/>
      <c r="B12" s="38" t="s">
        <v>380</v>
      </c>
      <c r="C12" s="123" t="s">
        <v>416</v>
      </c>
      <c r="D12" s="55">
        <f t="shared" si="0"/>
        <v>0</v>
      </c>
      <c r="E12" s="55">
        <f t="shared" si="1"/>
        <v>0</v>
      </c>
      <c r="F12" s="56"/>
      <c r="G12" s="56"/>
      <c r="H12" s="56"/>
      <c r="I12" s="56"/>
      <c r="J12" s="55">
        <f t="shared" si="2"/>
        <v>0</v>
      </c>
      <c r="K12" s="56"/>
      <c r="L12" s="56"/>
      <c r="M12" s="56"/>
      <c r="N12" s="56"/>
      <c r="O12" s="177"/>
      <c r="P12" s="56"/>
    </row>
    <row r="13" spans="1:16" ht="15" customHeight="1">
      <c r="A13" s="355"/>
      <c r="B13" s="34" t="s">
        <v>227</v>
      </c>
      <c r="C13" s="123" t="s">
        <v>417</v>
      </c>
      <c r="D13" s="55">
        <f t="shared" si="0"/>
        <v>1</v>
      </c>
      <c r="E13" s="55">
        <f t="shared" si="1"/>
        <v>0</v>
      </c>
      <c r="F13" s="55">
        <f>SUM(F14:F17)</f>
        <v>0</v>
      </c>
      <c r="G13" s="55">
        <f>SUM(G14:G17)</f>
        <v>0</v>
      </c>
      <c r="H13" s="55">
        <f>SUM(H14:H17)</f>
        <v>0</v>
      </c>
      <c r="I13" s="55">
        <f>SUM(I14:I17)</f>
        <v>0</v>
      </c>
      <c r="J13" s="55">
        <f t="shared" si="2"/>
        <v>1</v>
      </c>
      <c r="K13" s="55">
        <f t="shared" ref="K13:P13" si="4">SUM(K14:K17)</f>
        <v>0</v>
      </c>
      <c r="L13" s="55">
        <f t="shared" si="4"/>
        <v>0</v>
      </c>
      <c r="M13" s="55">
        <f t="shared" si="4"/>
        <v>0</v>
      </c>
      <c r="N13" s="55">
        <f t="shared" si="4"/>
        <v>1</v>
      </c>
      <c r="O13" s="55">
        <f t="shared" si="4"/>
        <v>0</v>
      </c>
      <c r="P13" s="55">
        <f t="shared" si="4"/>
        <v>0</v>
      </c>
    </row>
    <row r="14" spans="1:16" ht="23.25" customHeight="1">
      <c r="A14" s="355"/>
      <c r="B14" s="24" t="s">
        <v>507</v>
      </c>
      <c r="C14" s="123" t="s">
        <v>418</v>
      </c>
      <c r="D14" s="55">
        <f t="shared" si="0"/>
        <v>1</v>
      </c>
      <c r="E14" s="55">
        <f t="shared" si="1"/>
        <v>0</v>
      </c>
      <c r="F14" s="57"/>
      <c r="G14" s="57"/>
      <c r="H14" s="57"/>
      <c r="I14" s="57"/>
      <c r="J14" s="55">
        <f t="shared" si="2"/>
        <v>1</v>
      </c>
      <c r="K14" s="57"/>
      <c r="L14" s="57"/>
      <c r="M14" s="57"/>
      <c r="N14" s="57">
        <v>1</v>
      </c>
      <c r="O14" s="177"/>
      <c r="P14" s="56"/>
    </row>
    <row r="15" spans="1:16" ht="15" customHeight="1">
      <c r="A15" s="355"/>
      <c r="B15" s="34" t="s">
        <v>508</v>
      </c>
      <c r="C15" s="123" t="s">
        <v>419</v>
      </c>
      <c r="D15" s="55">
        <f t="shared" si="0"/>
        <v>0</v>
      </c>
      <c r="E15" s="55">
        <f t="shared" si="1"/>
        <v>0</v>
      </c>
      <c r="F15" s="57"/>
      <c r="G15" s="57"/>
      <c r="H15" s="57"/>
      <c r="I15" s="57"/>
      <c r="J15" s="55">
        <f t="shared" si="2"/>
        <v>0</v>
      </c>
      <c r="K15" s="57"/>
      <c r="L15" s="57"/>
      <c r="M15" s="57"/>
      <c r="N15" s="57"/>
      <c r="O15" s="177"/>
      <c r="P15" s="56"/>
    </row>
    <row r="16" spans="1:16" ht="15" customHeight="1">
      <c r="A16" s="355"/>
      <c r="B16" s="34" t="s">
        <v>509</v>
      </c>
      <c r="C16" s="123" t="s">
        <v>420</v>
      </c>
      <c r="D16" s="55">
        <f t="shared" si="0"/>
        <v>0</v>
      </c>
      <c r="E16" s="55">
        <f t="shared" si="1"/>
        <v>0</v>
      </c>
      <c r="F16" s="57"/>
      <c r="G16" s="57"/>
      <c r="H16" s="57"/>
      <c r="I16" s="57"/>
      <c r="J16" s="55">
        <f t="shared" si="2"/>
        <v>0</v>
      </c>
      <c r="K16" s="57"/>
      <c r="L16" s="57"/>
      <c r="M16" s="57"/>
      <c r="N16" s="57"/>
      <c r="O16" s="177"/>
      <c r="P16" s="56"/>
    </row>
    <row r="17" spans="1:16" ht="15" customHeight="1">
      <c r="A17" s="355"/>
      <c r="B17" s="34" t="s">
        <v>510</v>
      </c>
      <c r="C17" s="191">
        <v>10</v>
      </c>
      <c r="D17" s="55">
        <f t="shared" si="0"/>
        <v>0</v>
      </c>
      <c r="E17" s="55">
        <f t="shared" si="1"/>
        <v>0</v>
      </c>
      <c r="F17" s="57"/>
      <c r="G17" s="57"/>
      <c r="H17" s="57"/>
      <c r="I17" s="57"/>
      <c r="J17" s="55">
        <f t="shared" si="2"/>
        <v>0</v>
      </c>
      <c r="K17" s="57"/>
      <c r="L17" s="57"/>
      <c r="M17" s="57"/>
      <c r="N17" s="57"/>
      <c r="O17" s="177"/>
      <c r="P17" s="56"/>
    </row>
    <row r="18" spans="1:16" ht="15" customHeight="1">
      <c r="A18" s="355"/>
      <c r="B18" s="34" t="s">
        <v>102</v>
      </c>
      <c r="C18" s="191">
        <v>11</v>
      </c>
      <c r="D18" s="55">
        <f t="shared" si="0"/>
        <v>0</v>
      </c>
      <c r="E18" s="55">
        <f t="shared" si="1"/>
        <v>0</v>
      </c>
      <c r="F18" s="57"/>
      <c r="G18" s="57"/>
      <c r="H18" s="57"/>
      <c r="I18" s="57"/>
      <c r="J18" s="55">
        <f t="shared" si="2"/>
        <v>0</v>
      </c>
      <c r="K18" s="57"/>
      <c r="L18" s="57"/>
      <c r="M18" s="57"/>
      <c r="N18" s="57"/>
      <c r="O18" s="177"/>
      <c r="P18" s="56"/>
    </row>
    <row r="19" spans="1:16" ht="15" customHeight="1">
      <c r="A19" s="355"/>
      <c r="B19" s="34" t="s">
        <v>103</v>
      </c>
      <c r="C19" s="191">
        <v>12</v>
      </c>
      <c r="D19" s="55">
        <f t="shared" si="0"/>
        <v>0</v>
      </c>
      <c r="E19" s="55">
        <f t="shared" si="1"/>
        <v>0</v>
      </c>
      <c r="F19" s="57"/>
      <c r="G19" s="57"/>
      <c r="H19" s="57"/>
      <c r="I19" s="57"/>
      <c r="J19" s="55">
        <f t="shared" si="2"/>
        <v>0</v>
      </c>
      <c r="K19" s="57"/>
      <c r="L19" s="57"/>
      <c r="M19" s="57"/>
      <c r="N19" s="57"/>
      <c r="O19" s="177"/>
      <c r="P19" s="56"/>
    </row>
    <row r="20" spans="1:16" ht="15" customHeight="1">
      <c r="A20" s="355"/>
      <c r="B20" s="34" t="s">
        <v>228</v>
      </c>
      <c r="C20" s="191">
        <v>13</v>
      </c>
      <c r="D20" s="55">
        <f t="shared" si="0"/>
        <v>0</v>
      </c>
      <c r="E20" s="55">
        <f t="shared" si="1"/>
        <v>0</v>
      </c>
      <c r="F20" s="57"/>
      <c r="G20" s="57"/>
      <c r="H20" s="57"/>
      <c r="I20" s="57"/>
      <c r="J20" s="55">
        <f t="shared" si="2"/>
        <v>0</v>
      </c>
      <c r="K20" s="57"/>
      <c r="L20" s="57"/>
      <c r="M20" s="57"/>
      <c r="N20" s="57"/>
      <c r="O20" s="177"/>
      <c r="P20" s="56"/>
    </row>
    <row r="21" spans="1:16" ht="15" customHeight="1">
      <c r="A21" s="355"/>
      <c r="B21" s="34" t="s">
        <v>229</v>
      </c>
      <c r="C21" s="191">
        <v>14</v>
      </c>
      <c r="D21" s="55">
        <f t="shared" si="0"/>
        <v>0</v>
      </c>
      <c r="E21" s="55">
        <f t="shared" si="1"/>
        <v>0</v>
      </c>
      <c r="F21" s="57"/>
      <c r="G21" s="57"/>
      <c r="H21" s="57"/>
      <c r="I21" s="57"/>
      <c r="J21" s="55">
        <f t="shared" si="2"/>
        <v>0</v>
      </c>
      <c r="K21" s="57"/>
      <c r="L21" s="57"/>
      <c r="M21" s="57"/>
      <c r="N21" s="57"/>
      <c r="O21" s="177"/>
      <c r="P21" s="56"/>
    </row>
    <row r="22" spans="1:16" ht="15" customHeight="1">
      <c r="A22" s="355"/>
      <c r="B22" s="39" t="s">
        <v>230</v>
      </c>
      <c r="C22" s="191">
        <v>15</v>
      </c>
      <c r="D22" s="55">
        <f t="shared" si="0"/>
        <v>1</v>
      </c>
      <c r="E22" s="55">
        <f t="shared" si="1"/>
        <v>0</v>
      </c>
      <c r="F22" s="55">
        <f>SUM(F23:F26)</f>
        <v>0</v>
      </c>
      <c r="G22" s="55">
        <f>SUM(G23:G26)</f>
        <v>0</v>
      </c>
      <c r="H22" s="55">
        <f>SUM(H23:H26)</f>
        <v>0</v>
      </c>
      <c r="I22" s="55">
        <f>SUM(I23:I26)</f>
        <v>0</v>
      </c>
      <c r="J22" s="55">
        <f t="shared" si="2"/>
        <v>1</v>
      </c>
      <c r="K22" s="55">
        <f t="shared" ref="K22:P22" si="5">SUM(K23:K26)</f>
        <v>0</v>
      </c>
      <c r="L22" s="55">
        <f t="shared" si="5"/>
        <v>0</v>
      </c>
      <c r="M22" s="55">
        <f t="shared" si="5"/>
        <v>0</v>
      </c>
      <c r="N22" s="55">
        <f t="shared" si="5"/>
        <v>1</v>
      </c>
      <c r="O22" s="55">
        <f t="shared" si="5"/>
        <v>0</v>
      </c>
      <c r="P22" s="55">
        <f t="shared" si="5"/>
        <v>0</v>
      </c>
    </row>
    <row r="23" spans="1:16" ht="21.75" customHeight="1">
      <c r="A23" s="355"/>
      <c r="B23" s="24" t="s">
        <v>511</v>
      </c>
      <c r="C23" s="191">
        <v>16</v>
      </c>
      <c r="D23" s="55">
        <f t="shared" si="0"/>
        <v>0</v>
      </c>
      <c r="E23" s="55">
        <f t="shared" si="1"/>
        <v>0</v>
      </c>
      <c r="F23" s="57"/>
      <c r="G23" s="57"/>
      <c r="H23" s="57"/>
      <c r="I23" s="57"/>
      <c r="J23" s="55">
        <f t="shared" si="2"/>
        <v>0</v>
      </c>
      <c r="K23" s="57"/>
      <c r="L23" s="57"/>
      <c r="M23" s="57"/>
      <c r="N23" s="57"/>
      <c r="O23" s="177"/>
      <c r="P23" s="56"/>
    </row>
    <row r="24" spans="1:16" ht="15" customHeight="1">
      <c r="A24" s="355"/>
      <c r="B24" s="34" t="s">
        <v>512</v>
      </c>
      <c r="C24" s="191">
        <v>17</v>
      </c>
      <c r="D24" s="55">
        <f t="shared" si="0"/>
        <v>1</v>
      </c>
      <c r="E24" s="55">
        <f t="shared" si="1"/>
        <v>0</v>
      </c>
      <c r="F24" s="57"/>
      <c r="G24" s="57"/>
      <c r="H24" s="57"/>
      <c r="I24" s="57"/>
      <c r="J24" s="55">
        <f t="shared" si="2"/>
        <v>1</v>
      </c>
      <c r="K24" s="57"/>
      <c r="L24" s="57"/>
      <c r="M24" s="57"/>
      <c r="N24" s="57">
        <v>1</v>
      </c>
      <c r="O24" s="177"/>
      <c r="P24" s="56"/>
    </row>
    <row r="25" spans="1:16" ht="15" customHeight="1">
      <c r="A25" s="355"/>
      <c r="B25" s="34" t="s">
        <v>513</v>
      </c>
      <c r="C25" s="191">
        <v>18</v>
      </c>
      <c r="D25" s="55">
        <f t="shared" si="0"/>
        <v>0</v>
      </c>
      <c r="E25" s="55">
        <f t="shared" si="1"/>
        <v>0</v>
      </c>
      <c r="F25" s="57"/>
      <c r="G25" s="57"/>
      <c r="H25" s="57"/>
      <c r="I25" s="57"/>
      <c r="J25" s="55">
        <f t="shared" si="2"/>
        <v>0</v>
      </c>
      <c r="K25" s="57"/>
      <c r="L25" s="57"/>
      <c r="M25" s="57"/>
      <c r="N25" s="57"/>
      <c r="O25" s="177"/>
      <c r="P25" s="56"/>
    </row>
    <row r="26" spans="1:16" ht="15" customHeight="1">
      <c r="A26" s="355"/>
      <c r="B26" s="34" t="s">
        <v>514</v>
      </c>
      <c r="C26" s="191">
        <v>19</v>
      </c>
      <c r="D26" s="55">
        <f t="shared" si="0"/>
        <v>0</v>
      </c>
      <c r="E26" s="55">
        <f t="shared" si="1"/>
        <v>0</v>
      </c>
      <c r="F26" s="57"/>
      <c r="G26" s="57"/>
      <c r="H26" s="57"/>
      <c r="I26" s="57"/>
      <c r="J26" s="55">
        <f t="shared" si="2"/>
        <v>0</v>
      </c>
      <c r="K26" s="57"/>
      <c r="L26" s="57"/>
      <c r="M26" s="57"/>
      <c r="N26" s="57"/>
      <c r="O26" s="177"/>
      <c r="P26" s="56"/>
    </row>
    <row r="27" spans="1:16" ht="15" customHeight="1">
      <c r="A27" s="355"/>
      <c r="B27" s="34" t="s">
        <v>515</v>
      </c>
      <c r="C27" s="191">
        <v>20</v>
      </c>
      <c r="D27" s="55">
        <f t="shared" si="0"/>
        <v>0</v>
      </c>
      <c r="E27" s="55">
        <f t="shared" si="1"/>
        <v>0</v>
      </c>
      <c r="F27" s="57"/>
      <c r="G27" s="57"/>
      <c r="H27" s="57"/>
      <c r="I27" s="57"/>
      <c r="J27" s="55">
        <f t="shared" si="2"/>
        <v>0</v>
      </c>
      <c r="K27" s="57"/>
      <c r="L27" s="57"/>
      <c r="M27" s="57"/>
      <c r="N27" s="57"/>
      <c r="O27" s="177"/>
      <c r="P27" s="56"/>
    </row>
    <row r="28" spans="1:16" ht="15" customHeight="1">
      <c r="A28" s="355"/>
      <c r="B28" s="34" t="s">
        <v>231</v>
      </c>
      <c r="C28" s="191">
        <v>21</v>
      </c>
      <c r="D28" s="55">
        <f t="shared" si="0"/>
        <v>0</v>
      </c>
      <c r="E28" s="55">
        <f t="shared" si="1"/>
        <v>0</v>
      </c>
      <c r="F28" s="57"/>
      <c r="G28" s="57"/>
      <c r="H28" s="57"/>
      <c r="I28" s="57"/>
      <c r="J28" s="55">
        <f t="shared" si="2"/>
        <v>0</v>
      </c>
      <c r="K28" s="57"/>
      <c r="L28" s="57"/>
      <c r="M28" s="57"/>
      <c r="N28" s="57"/>
      <c r="O28" s="177"/>
      <c r="P28" s="56"/>
    </row>
    <row r="29" spans="1:16" ht="15" customHeight="1">
      <c r="A29" s="355"/>
      <c r="B29" s="34" t="s">
        <v>232</v>
      </c>
      <c r="C29" s="191">
        <v>22</v>
      </c>
      <c r="D29" s="55">
        <f t="shared" si="0"/>
        <v>0</v>
      </c>
      <c r="E29" s="55">
        <f t="shared" si="1"/>
        <v>0</v>
      </c>
      <c r="F29" s="57"/>
      <c r="G29" s="57"/>
      <c r="H29" s="57"/>
      <c r="I29" s="57"/>
      <c r="J29" s="55">
        <f t="shared" si="2"/>
        <v>0</v>
      </c>
      <c r="K29" s="57"/>
      <c r="L29" s="57"/>
      <c r="M29" s="57"/>
      <c r="N29" s="57"/>
      <c r="O29" s="177"/>
      <c r="P29" s="56"/>
    </row>
    <row r="30" spans="1:16" ht="23.25" customHeight="1">
      <c r="A30" s="355"/>
      <c r="B30" s="24" t="s">
        <v>233</v>
      </c>
      <c r="C30" s="191">
        <v>23</v>
      </c>
      <c r="D30" s="55">
        <f t="shared" si="0"/>
        <v>0</v>
      </c>
      <c r="E30" s="55">
        <f t="shared" si="1"/>
        <v>0</v>
      </c>
      <c r="F30" s="55">
        <f>SUM(F31:F32)</f>
        <v>0</v>
      </c>
      <c r="G30" s="55">
        <f>SUM(G31:G32)</f>
        <v>0</v>
      </c>
      <c r="H30" s="55">
        <f>SUM(H31:H32)</f>
        <v>0</v>
      </c>
      <c r="I30" s="55">
        <f>SUM(I31:I32)</f>
        <v>0</v>
      </c>
      <c r="J30" s="55">
        <f t="shared" si="2"/>
        <v>0</v>
      </c>
      <c r="K30" s="55">
        <f t="shared" ref="K30:P30" si="6">SUM(K31:K32)</f>
        <v>0</v>
      </c>
      <c r="L30" s="55">
        <f t="shared" si="6"/>
        <v>0</v>
      </c>
      <c r="M30" s="55">
        <f t="shared" si="6"/>
        <v>0</v>
      </c>
      <c r="N30" s="55">
        <f t="shared" si="6"/>
        <v>0</v>
      </c>
      <c r="O30" s="55">
        <f t="shared" si="6"/>
        <v>0</v>
      </c>
      <c r="P30" s="55">
        <f t="shared" si="6"/>
        <v>0</v>
      </c>
    </row>
    <row r="31" spans="1:16" ht="34.5" customHeight="1">
      <c r="A31" s="355"/>
      <c r="B31" s="94" t="s">
        <v>516</v>
      </c>
      <c r="C31" s="191">
        <v>24</v>
      </c>
      <c r="D31" s="55">
        <f t="shared" si="0"/>
        <v>0</v>
      </c>
      <c r="E31" s="55">
        <f t="shared" si="1"/>
        <v>0</v>
      </c>
      <c r="F31" s="57"/>
      <c r="G31" s="57"/>
      <c r="H31" s="57"/>
      <c r="I31" s="57"/>
      <c r="J31" s="55">
        <f t="shared" si="2"/>
        <v>0</v>
      </c>
      <c r="K31" s="57"/>
      <c r="L31" s="57"/>
      <c r="M31" s="57"/>
      <c r="N31" s="57"/>
      <c r="O31" s="177"/>
      <c r="P31" s="56"/>
    </row>
    <row r="32" spans="1:16" ht="15" customHeight="1">
      <c r="A32" s="355"/>
      <c r="B32" s="34" t="s">
        <v>517</v>
      </c>
      <c r="C32" s="191">
        <v>25</v>
      </c>
      <c r="D32" s="55">
        <f t="shared" si="0"/>
        <v>0</v>
      </c>
      <c r="E32" s="55">
        <f t="shared" si="1"/>
        <v>0</v>
      </c>
      <c r="F32" s="57"/>
      <c r="G32" s="57"/>
      <c r="H32" s="57"/>
      <c r="I32" s="57"/>
      <c r="J32" s="55">
        <f t="shared" si="2"/>
        <v>0</v>
      </c>
      <c r="K32" s="57"/>
      <c r="L32" s="57"/>
      <c r="M32" s="57"/>
      <c r="N32" s="57"/>
      <c r="O32" s="177"/>
      <c r="P32" s="56"/>
    </row>
    <row r="33" spans="1:16" ht="15" customHeight="1">
      <c r="A33" s="355"/>
      <c r="B33" s="34" t="s">
        <v>104</v>
      </c>
      <c r="C33" s="191">
        <v>26</v>
      </c>
      <c r="D33" s="55">
        <f t="shared" si="0"/>
        <v>0</v>
      </c>
      <c r="E33" s="55">
        <f t="shared" si="1"/>
        <v>0</v>
      </c>
      <c r="F33" s="57"/>
      <c r="G33" s="57"/>
      <c r="H33" s="57"/>
      <c r="I33" s="57"/>
      <c r="J33" s="55">
        <f t="shared" si="2"/>
        <v>0</v>
      </c>
      <c r="K33" s="57"/>
      <c r="L33" s="57"/>
      <c r="M33" s="57"/>
      <c r="N33" s="57"/>
      <c r="O33" s="177"/>
      <c r="P33" s="56"/>
    </row>
    <row r="34" spans="1:16" ht="15" customHeight="1">
      <c r="A34" s="355"/>
      <c r="B34" s="34" t="s">
        <v>105</v>
      </c>
      <c r="C34" s="191">
        <v>27</v>
      </c>
      <c r="D34" s="55">
        <f t="shared" si="0"/>
        <v>0</v>
      </c>
      <c r="E34" s="55">
        <f t="shared" si="1"/>
        <v>0</v>
      </c>
      <c r="F34" s="57"/>
      <c r="G34" s="57"/>
      <c r="H34" s="57"/>
      <c r="I34" s="57"/>
      <c r="J34" s="55">
        <f t="shared" si="2"/>
        <v>0</v>
      </c>
      <c r="K34" s="57"/>
      <c r="L34" s="57"/>
      <c r="M34" s="57"/>
      <c r="N34" s="57"/>
      <c r="O34" s="177"/>
      <c r="P34" s="56"/>
    </row>
    <row r="35" spans="1:16" ht="15" customHeight="1">
      <c r="A35" s="355"/>
      <c r="B35" s="34" t="s">
        <v>234</v>
      </c>
      <c r="C35" s="191">
        <v>28</v>
      </c>
      <c r="D35" s="55">
        <f t="shared" si="0"/>
        <v>0</v>
      </c>
      <c r="E35" s="55">
        <f t="shared" si="1"/>
        <v>0</v>
      </c>
      <c r="F35" s="57"/>
      <c r="G35" s="57"/>
      <c r="H35" s="57"/>
      <c r="I35" s="57"/>
      <c r="J35" s="55">
        <f t="shared" si="2"/>
        <v>0</v>
      </c>
      <c r="K35" s="57"/>
      <c r="L35" s="57"/>
      <c r="M35" s="57"/>
      <c r="N35" s="57"/>
      <c r="O35" s="177"/>
      <c r="P35" s="56"/>
    </row>
    <row r="36" spans="1:16" ht="15" customHeight="1">
      <c r="A36" s="355"/>
      <c r="B36" s="34" t="s">
        <v>235</v>
      </c>
      <c r="C36" s="191">
        <v>29</v>
      </c>
      <c r="D36" s="55">
        <f t="shared" si="0"/>
        <v>0</v>
      </c>
      <c r="E36" s="55">
        <f t="shared" si="1"/>
        <v>0</v>
      </c>
      <c r="F36" s="55">
        <f>SUM(F37:F40)</f>
        <v>0</v>
      </c>
      <c r="G36" s="55">
        <f>SUM(G37:G40)</f>
        <v>0</v>
      </c>
      <c r="H36" s="55">
        <f>SUM(H37:H40)</f>
        <v>0</v>
      </c>
      <c r="I36" s="55">
        <f>SUM(I37:I40)</f>
        <v>0</v>
      </c>
      <c r="J36" s="55">
        <f t="shared" si="2"/>
        <v>0</v>
      </c>
      <c r="K36" s="55">
        <f t="shared" ref="K36:P36" si="7">SUM(K37:K40)</f>
        <v>0</v>
      </c>
      <c r="L36" s="55">
        <f t="shared" si="7"/>
        <v>0</v>
      </c>
      <c r="M36" s="55">
        <f t="shared" si="7"/>
        <v>0</v>
      </c>
      <c r="N36" s="55">
        <f t="shared" si="7"/>
        <v>0</v>
      </c>
      <c r="O36" s="55">
        <f t="shared" si="7"/>
        <v>0</v>
      </c>
      <c r="P36" s="55">
        <f t="shared" si="7"/>
        <v>0</v>
      </c>
    </row>
    <row r="37" spans="1:16" ht="21.75" customHeight="1">
      <c r="A37" s="355"/>
      <c r="B37" s="24" t="s">
        <v>518</v>
      </c>
      <c r="C37" s="191">
        <v>30</v>
      </c>
      <c r="D37" s="55">
        <f t="shared" si="0"/>
        <v>0</v>
      </c>
      <c r="E37" s="55">
        <f t="shared" si="1"/>
        <v>0</v>
      </c>
      <c r="F37" s="57"/>
      <c r="G37" s="57"/>
      <c r="H37" s="57"/>
      <c r="I37" s="57"/>
      <c r="J37" s="55">
        <f t="shared" si="2"/>
        <v>0</v>
      </c>
      <c r="K37" s="57"/>
      <c r="L37" s="57"/>
      <c r="M37" s="57"/>
      <c r="N37" s="57"/>
      <c r="O37" s="177"/>
      <c r="P37" s="56"/>
    </row>
    <row r="38" spans="1:16" ht="15" customHeight="1">
      <c r="A38" s="355"/>
      <c r="B38" s="34" t="s">
        <v>519</v>
      </c>
      <c r="C38" s="191">
        <v>31</v>
      </c>
      <c r="D38" s="55">
        <f t="shared" si="0"/>
        <v>0</v>
      </c>
      <c r="E38" s="55">
        <f t="shared" si="1"/>
        <v>0</v>
      </c>
      <c r="F38" s="57"/>
      <c r="G38" s="57"/>
      <c r="H38" s="57"/>
      <c r="I38" s="57"/>
      <c r="J38" s="55">
        <f t="shared" si="2"/>
        <v>0</v>
      </c>
      <c r="K38" s="57"/>
      <c r="L38" s="57"/>
      <c r="M38" s="57"/>
      <c r="N38" s="57"/>
      <c r="O38" s="177"/>
      <c r="P38" s="56"/>
    </row>
    <row r="39" spans="1:16" ht="15" customHeight="1">
      <c r="A39" s="355"/>
      <c r="B39" s="34" t="s">
        <v>520</v>
      </c>
      <c r="C39" s="191">
        <v>32</v>
      </c>
      <c r="D39" s="55">
        <f t="shared" si="0"/>
        <v>0</v>
      </c>
      <c r="E39" s="55">
        <f t="shared" si="1"/>
        <v>0</v>
      </c>
      <c r="F39" s="57"/>
      <c r="G39" s="57"/>
      <c r="H39" s="57"/>
      <c r="I39" s="57"/>
      <c r="J39" s="55">
        <f t="shared" si="2"/>
        <v>0</v>
      </c>
      <c r="K39" s="57"/>
      <c r="L39" s="57"/>
      <c r="M39" s="57"/>
      <c r="N39" s="57"/>
      <c r="O39" s="177"/>
      <c r="P39" s="56"/>
    </row>
    <row r="40" spans="1:16" ht="15" customHeight="1">
      <c r="A40" s="355"/>
      <c r="B40" s="34" t="s">
        <v>521</v>
      </c>
      <c r="C40" s="191">
        <v>33</v>
      </c>
      <c r="D40" s="55">
        <f t="shared" si="0"/>
        <v>0</v>
      </c>
      <c r="E40" s="55">
        <f t="shared" si="1"/>
        <v>0</v>
      </c>
      <c r="F40" s="57"/>
      <c r="G40" s="57"/>
      <c r="H40" s="57"/>
      <c r="I40" s="57"/>
      <c r="J40" s="55">
        <f t="shared" si="2"/>
        <v>0</v>
      </c>
      <c r="K40" s="57"/>
      <c r="L40" s="57"/>
      <c r="M40" s="57"/>
      <c r="N40" s="57"/>
      <c r="O40" s="177"/>
      <c r="P40" s="56"/>
    </row>
    <row r="41" spans="1:16" ht="15" customHeight="1">
      <c r="A41" s="355"/>
      <c r="B41" s="34" t="s">
        <v>106</v>
      </c>
      <c r="C41" s="191">
        <v>34</v>
      </c>
      <c r="D41" s="55">
        <f t="shared" si="0"/>
        <v>0</v>
      </c>
      <c r="E41" s="55">
        <f t="shared" si="1"/>
        <v>0</v>
      </c>
      <c r="F41" s="57"/>
      <c r="G41" s="57"/>
      <c r="H41" s="57">
        <v>0</v>
      </c>
      <c r="I41" s="57"/>
      <c r="J41" s="55">
        <f t="shared" si="2"/>
        <v>0</v>
      </c>
      <c r="K41" s="57"/>
      <c r="L41" s="57"/>
      <c r="M41" s="57"/>
      <c r="N41" s="57"/>
      <c r="O41" s="177"/>
      <c r="P41" s="56"/>
    </row>
    <row r="42" spans="1:16" ht="15" customHeight="1">
      <c r="A42" s="355"/>
      <c r="B42" s="40" t="s">
        <v>131</v>
      </c>
      <c r="C42" s="191">
        <v>35</v>
      </c>
      <c r="D42" s="55">
        <f t="shared" si="0"/>
        <v>4</v>
      </c>
      <c r="E42" s="55">
        <f t="shared" si="1"/>
        <v>2</v>
      </c>
      <c r="F42" s="55">
        <f>SUM(F8,F10,F13,F18:F22,F28:F30,F33:F36,F41)</f>
        <v>0</v>
      </c>
      <c r="G42" s="55">
        <f t="shared" ref="G42:P42" si="8">SUM(G8,G10,G13,G18:G22,G28:G30,G33:G36,G41)</f>
        <v>2</v>
      </c>
      <c r="H42" s="55">
        <f t="shared" si="8"/>
        <v>0</v>
      </c>
      <c r="I42" s="55">
        <f t="shared" si="8"/>
        <v>0</v>
      </c>
      <c r="J42" s="55">
        <f t="shared" si="8"/>
        <v>2</v>
      </c>
      <c r="K42" s="55">
        <f t="shared" si="8"/>
        <v>0</v>
      </c>
      <c r="L42" s="55">
        <f t="shared" si="8"/>
        <v>0</v>
      </c>
      <c r="M42" s="55">
        <f t="shared" si="8"/>
        <v>0</v>
      </c>
      <c r="N42" s="55">
        <f t="shared" si="8"/>
        <v>2</v>
      </c>
      <c r="O42" s="55">
        <f t="shared" si="8"/>
        <v>0</v>
      </c>
      <c r="P42" s="55">
        <f t="shared" si="8"/>
        <v>0</v>
      </c>
    </row>
  </sheetData>
  <sheetProtection password="C9CE" sheet="1" objects="1" scenarios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52" priority="22" stopIfTrue="1">
      <formula>D$8&lt;D$9</formula>
    </cfRule>
  </conditionalFormatting>
  <conditionalFormatting sqref="D27:P27 D22:P22">
    <cfRule type="expression" dxfId="51" priority="209" stopIfTrue="1">
      <formula>D$22&lt;D$27</formula>
    </cfRule>
  </conditionalFormatting>
  <conditionalFormatting sqref="P8:P43 D8:D43">
    <cfRule type="expression" dxfId="50" priority="1">
      <formula>$P8&gt;$D8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2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S28"/>
  <sheetViews>
    <sheetView showGridLines="0" topLeftCell="B2" zoomScaleNormal="100" workbookViewId="0">
      <pane ySplit="7" topLeftCell="A9" activePane="bottomLeft" state="frozen"/>
      <selection activeCell="B2" sqref="B2"/>
      <selection pane="bottomLeft" activeCell="J24" sqref="J24"/>
    </sheetView>
  </sheetViews>
  <sheetFormatPr defaultRowHeight="11.25"/>
  <cols>
    <col min="1" max="1" width="6.140625" style="11" hidden="1" customWidth="1"/>
    <col min="2" max="2" width="39.7109375" style="11" customWidth="1"/>
    <col min="3" max="3" width="6" style="18" customWidth="1"/>
    <col min="4" max="10" width="10.7109375" style="11" customWidth="1"/>
    <col min="11" max="11" width="13.28515625" style="11" customWidth="1"/>
    <col min="12" max="13" width="10.7109375" style="11" customWidth="1"/>
    <col min="14" max="14" width="13.140625" style="11" customWidth="1"/>
    <col min="15" max="15" width="7.7109375" style="11" hidden="1" customWidth="1"/>
    <col min="16" max="16" width="8.42578125" style="18" hidden="1" customWidth="1"/>
    <col min="17" max="19" width="9.140625" style="11" hidden="1" customWidth="1"/>
    <col min="20" max="20" width="9.140625" style="11" customWidth="1"/>
    <col min="21" max="16384" width="9.140625" style="11"/>
  </cols>
  <sheetData>
    <row r="1" spans="1:18" s="10" customFormat="1" ht="4.5" hidden="1">
      <c r="A1" s="353"/>
      <c r="B1" s="353"/>
      <c r="C1" s="353"/>
      <c r="D1" s="353"/>
      <c r="E1" s="353"/>
      <c r="F1" s="353"/>
      <c r="G1" s="353"/>
      <c r="H1" s="353"/>
      <c r="I1" s="353"/>
      <c r="P1" s="58"/>
    </row>
    <row r="2" spans="1:18" ht="12.75">
      <c r="A2" s="355"/>
      <c r="B2" s="293" t="s">
        <v>236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8" s="12" customFormat="1" ht="10.5" customHeight="1">
      <c r="A3" s="355"/>
      <c r="B3" s="19"/>
      <c r="C3" s="20"/>
      <c r="D3" s="19"/>
      <c r="E3" s="19"/>
      <c r="F3" s="35"/>
      <c r="G3" s="35"/>
      <c r="H3" s="35"/>
      <c r="I3" s="35"/>
      <c r="J3" s="19"/>
      <c r="K3" s="19"/>
      <c r="L3" s="356" t="s">
        <v>499</v>
      </c>
      <c r="M3" s="356"/>
      <c r="N3" s="356"/>
      <c r="O3" s="293"/>
      <c r="P3" s="59"/>
    </row>
    <row r="4" spans="1:18" s="12" customFormat="1" ht="15" customHeight="1">
      <c r="A4" s="355"/>
      <c r="B4" s="306" t="s">
        <v>94</v>
      </c>
      <c r="C4" s="311" t="s">
        <v>99</v>
      </c>
      <c r="D4" s="298" t="s">
        <v>237</v>
      </c>
      <c r="E4" s="299"/>
      <c r="F4" s="328" t="s">
        <v>239</v>
      </c>
      <c r="G4" s="329"/>
      <c r="H4" s="329"/>
      <c r="I4" s="329"/>
      <c r="J4" s="329"/>
      <c r="K4" s="329"/>
      <c r="L4" s="329"/>
      <c r="M4" s="329"/>
      <c r="N4" s="330"/>
      <c r="O4" s="293"/>
      <c r="P4" s="59"/>
    </row>
    <row r="5" spans="1:18" s="12" customFormat="1" ht="15" customHeight="1">
      <c r="A5" s="355"/>
      <c r="B5" s="306"/>
      <c r="C5" s="312"/>
      <c r="D5" s="302"/>
      <c r="E5" s="303"/>
      <c r="F5" s="328" t="s">
        <v>14</v>
      </c>
      <c r="G5" s="329"/>
      <c r="H5" s="330"/>
      <c r="I5" s="328" t="s">
        <v>240</v>
      </c>
      <c r="J5" s="329"/>
      <c r="K5" s="329"/>
      <c r="L5" s="329"/>
      <c r="M5" s="329"/>
      <c r="N5" s="330"/>
      <c r="O5" s="293"/>
      <c r="P5" s="59"/>
    </row>
    <row r="6" spans="1:18" s="12" customFormat="1" ht="32.25" customHeight="1">
      <c r="A6" s="355"/>
      <c r="B6" s="306"/>
      <c r="C6" s="312"/>
      <c r="D6" s="318" t="s">
        <v>498</v>
      </c>
      <c r="E6" s="318" t="s">
        <v>238</v>
      </c>
      <c r="F6" s="328" t="s">
        <v>241</v>
      </c>
      <c r="G6" s="330"/>
      <c r="H6" s="347" t="s">
        <v>238</v>
      </c>
      <c r="I6" s="328" t="s">
        <v>243</v>
      </c>
      <c r="J6" s="329"/>
      <c r="K6" s="330"/>
      <c r="L6" s="328" t="s">
        <v>244</v>
      </c>
      <c r="M6" s="329"/>
      <c r="N6" s="330"/>
      <c r="O6" s="293"/>
      <c r="P6" s="59"/>
    </row>
    <row r="7" spans="1:18" s="10" customFormat="1" ht="52.5">
      <c r="A7" s="355"/>
      <c r="B7" s="346"/>
      <c r="C7" s="312"/>
      <c r="D7" s="319"/>
      <c r="E7" s="319"/>
      <c r="F7" s="1" t="s">
        <v>14</v>
      </c>
      <c r="G7" s="1" t="s">
        <v>242</v>
      </c>
      <c r="H7" s="348"/>
      <c r="I7" s="50" t="s">
        <v>245</v>
      </c>
      <c r="J7" s="50" t="s">
        <v>246</v>
      </c>
      <c r="K7" s="1" t="s">
        <v>384</v>
      </c>
      <c r="L7" s="1" t="s">
        <v>245</v>
      </c>
      <c r="M7" s="1" t="s">
        <v>246</v>
      </c>
      <c r="N7" s="1" t="s">
        <v>384</v>
      </c>
      <c r="O7" s="293"/>
      <c r="P7" s="58"/>
    </row>
    <row r="8" spans="1:18" s="18" customFormat="1" ht="16.5" customHeight="1">
      <c r="A8" s="355"/>
      <c r="B8" s="50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293"/>
    </row>
    <row r="9" spans="1:18" ht="16.5" customHeight="1">
      <c r="A9" s="355"/>
      <c r="B9" s="24" t="s">
        <v>96</v>
      </c>
      <c r="C9" s="123" t="s">
        <v>415</v>
      </c>
      <c r="D9" s="192">
        <v>1</v>
      </c>
      <c r="E9" s="192"/>
      <c r="F9" s="192">
        <v>392.6</v>
      </c>
      <c r="G9" s="192"/>
      <c r="H9" s="192"/>
      <c r="I9" s="192">
        <v>392.6</v>
      </c>
      <c r="J9" s="192"/>
      <c r="K9" s="192"/>
      <c r="L9" s="192"/>
      <c r="M9" s="192"/>
      <c r="N9" s="192"/>
      <c r="O9" s="293"/>
      <c r="P9" s="18">
        <f>Раздел12!D7</f>
        <v>392.6</v>
      </c>
      <c r="Q9" s="11">
        <f>Раздел12!E7+Раздел12!F7+Раздел12!G7</f>
        <v>392.6</v>
      </c>
      <c r="R9" s="11">
        <f>Раздел12!H7</f>
        <v>0</v>
      </c>
    </row>
    <row r="10" spans="1:18" ht="25.5" customHeight="1">
      <c r="A10" s="355"/>
      <c r="B10" s="24" t="s">
        <v>247</v>
      </c>
      <c r="C10" s="123" t="s">
        <v>421</v>
      </c>
      <c r="D10" s="192">
        <v>2</v>
      </c>
      <c r="E10" s="192"/>
      <c r="F10" s="192">
        <v>890.3</v>
      </c>
      <c r="G10" s="192">
        <v>156.1</v>
      </c>
      <c r="H10" s="192"/>
      <c r="I10" s="192">
        <v>890.3</v>
      </c>
      <c r="J10" s="192"/>
      <c r="K10" s="192"/>
      <c r="L10" s="192"/>
      <c r="M10" s="192"/>
      <c r="N10" s="192"/>
      <c r="O10" s="293"/>
      <c r="P10" s="18">
        <f>Раздел12!D8</f>
        <v>890.3</v>
      </c>
      <c r="Q10" s="11">
        <f>Раздел12!E8+Раздел12!F8+Раздел12!G8</f>
        <v>890.3</v>
      </c>
      <c r="R10" s="11">
        <f>Раздел12!H8</f>
        <v>0</v>
      </c>
    </row>
    <row r="11" spans="1:18" ht="22.5" customHeight="1">
      <c r="A11" s="355"/>
      <c r="B11" s="24" t="s">
        <v>248</v>
      </c>
      <c r="C11" s="123" t="s">
        <v>422</v>
      </c>
      <c r="D11" s="193">
        <f>D12+D18</f>
        <v>13</v>
      </c>
      <c r="E11" s="194">
        <f>E12+E18</f>
        <v>0</v>
      </c>
      <c r="F11" s="193">
        <f t="shared" ref="F11:G11" si="0">F12+F18</f>
        <v>2030.3000000000002</v>
      </c>
      <c r="G11" s="193">
        <f t="shared" si="0"/>
        <v>423</v>
      </c>
      <c r="H11" s="193">
        <f t="shared" ref="H11:N11" si="1">H12+H18</f>
        <v>0</v>
      </c>
      <c r="I11" s="193">
        <f t="shared" si="1"/>
        <v>2030.3000000000002</v>
      </c>
      <c r="J11" s="193">
        <f t="shared" si="1"/>
        <v>0</v>
      </c>
      <c r="K11" s="193">
        <f t="shared" si="1"/>
        <v>0</v>
      </c>
      <c r="L11" s="193">
        <f t="shared" si="1"/>
        <v>0</v>
      </c>
      <c r="M11" s="193">
        <f t="shared" si="1"/>
        <v>0</v>
      </c>
      <c r="N11" s="193">
        <f t="shared" si="1"/>
        <v>0</v>
      </c>
      <c r="O11" s="293"/>
    </row>
    <row r="12" spans="1:18" ht="16.5" customHeight="1">
      <c r="A12" s="355"/>
      <c r="B12" s="90" t="s">
        <v>490</v>
      </c>
      <c r="C12" s="123" t="s">
        <v>423</v>
      </c>
      <c r="D12" s="195">
        <f>SUM(D13:D15)</f>
        <v>9</v>
      </c>
      <c r="E12" s="195">
        <f t="shared" ref="E12:G12" si="2">SUM(E13:E15)</f>
        <v>0</v>
      </c>
      <c r="F12" s="195">
        <f t="shared" si="2"/>
        <v>1828.4</v>
      </c>
      <c r="G12" s="195">
        <f t="shared" si="2"/>
        <v>423</v>
      </c>
      <c r="H12" s="195">
        <f t="shared" ref="H12:N12" si="3">SUM(H13:H15)</f>
        <v>0</v>
      </c>
      <c r="I12" s="195">
        <f t="shared" si="3"/>
        <v>1828.4</v>
      </c>
      <c r="J12" s="195">
        <f t="shared" si="3"/>
        <v>0</v>
      </c>
      <c r="K12" s="195">
        <f t="shared" si="3"/>
        <v>0</v>
      </c>
      <c r="L12" s="195">
        <f t="shared" si="3"/>
        <v>0</v>
      </c>
      <c r="M12" s="195">
        <f t="shared" si="3"/>
        <v>0</v>
      </c>
      <c r="N12" s="195">
        <f t="shared" si="3"/>
        <v>0</v>
      </c>
      <c r="O12" s="293"/>
      <c r="P12" s="60">
        <f>Раздел12!D9</f>
        <v>1828.4</v>
      </c>
      <c r="Q12" s="11">
        <f>Раздел12!E9+Раздел12!F9+Раздел12!G9</f>
        <v>1828.4</v>
      </c>
      <c r="R12" s="11">
        <f>Раздел12!H9</f>
        <v>0</v>
      </c>
    </row>
    <row r="13" spans="1:18" ht="24.75" customHeight="1">
      <c r="A13" s="355"/>
      <c r="B13" s="135" t="s">
        <v>489</v>
      </c>
      <c r="C13" s="123" t="s">
        <v>416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293"/>
      <c r="P13" s="60"/>
    </row>
    <row r="14" spans="1:18" ht="16.5" customHeight="1">
      <c r="A14" s="355"/>
      <c r="B14" s="90" t="s">
        <v>250</v>
      </c>
      <c r="C14" s="123" t="s">
        <v>417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293"/>
      <c r="P14" s="60"/>
    </row>
    <row r="15" spans="1:18" ht="18" customHeight="1">
      <c r="A15" s="355"/>
      <c r="B15" s="93" t="s">
        <v>455</v>
      </c>
      <c r="C15" s="123" t="s">
        <v>418</v>
      </c>
      <c r="D15" s="195">
        <f>SUM(D16:D17)</f>
        <v>9</v>
      </c>
      <c r="E15" s="195">
        <f>SUM(E16:E17)</f>
        <v>0</v>
      </c>
      <c r="F15" s="195">
        <f t="shared" ref="F15:N15" si="4">SUM(F16:F17)</f>
        <v>1828.4</v>
      </c>
      <c r="G15" s="195">
        <f t="shared" si="4"/>
        <v>423</v>
      </c>
      <c r="H15" s="195">
        <f t="shared" si="4"/>
        <v>0</v>
      </c>
      <c r="I15" s="195">
        <f t="shared" si="4"/>
        <v>1828.4</v>
      </c>
      <c r="J15" s="195">
        <f t="shared" si="4"/>
        <v>0</v>
      </c>
      <c r="K15" s="195">
        <f t="shared" si="4"/>
        <v>0</v>
      </c>
      <c r="L15" s="195">
        <f t="shared" si="4"/>
        <v>0</v>
      </c>
      <c r="M15" s="195">
        <f t="shared" si="4"/>
        <v>0</v>
      </c>
      <c r="N15" s="195">
        <f t="shared" si="4"/>
        <v>0</v>
      </c>
      <c r="O15" s="293"/>
    </row>
    <row r="16" spans="1:18" ht="22.5" customHeight="1">
      <c r="A16" s="355"/>
      <c r="B16" s="135" t="s">
        <v>496</v>
      </c>
      <c r="C16" s="123" t="s">
        <v>419</v>
      </c>
      <c r="D16" s="192">
        <v>9</v>
      </c>
      <c r="E16" s="192"/>
      <c r="F16" s="192">
        <v>1828.4</v>
      </c>
      <c r="G16" s="192">
        <v>423</v>
      </c>
      <c r="H16" s="192"/>
      <c r="I16" s="192">
        <v>1828.4</v>
      </c>
      <c r="J16" s="192"/>
      <c r="K16" s="192"/>
      <c r="L16" s="192"/>
      <c r="M16" s="192"/>
      <c r="N16" s="192"/>
      <c r="O16" s="293"/>
    </row>
    <row r="17" spans="1:18" ht="16.5" customHeight="1">
      <c r="A17" s="355"/>
      <c r="B17" s="90" t="s">
        <v>497</v>
      </c>
      <c r="C17" s="123" t="s">
        <v>420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293"/>
    </row>
    <row r="18" spans="1:18" ht="16.5" customHeight="1">
      <c r="A18" s="355"/>
      <c r="B18" s="24" t="s">
        <v>491</v>
      </c>
      <c r="C18" s="81">
        <v>10</v>
      </c>
      <c r="D18" s="193">
        <f>SUM(D19:D21)</f>
        <v>4</v>
      </c>
      <c r="E18" s="193">
        <f>SUM(E19:E21)</f>
        <v>0</v>
      </c>
      <c r="F18" s="193">
        <f t="shared" ref="F18:N18" si="5">SUM(F19:F21)</f>
        <v>201.9</v>
      </c>
      <c r="G18" s="193">
        <f t="shared" si="5"/>
        <v>0</v>
      </c>
      <c r="H18" s="193">
        <f t="shared" si="5"/>
        <v>0</v>
      </c>
      <c r="I18" s="193">
        <f t="shared" si="5"/>
        <v>201.9</v>
      </c>
      <c r="J18" s="193">
        <f t="shared" si="5"/>
        <v>0</v>
      </c>
      <c r="K18" s="193">
        <f t="shared" si="5"/>
        <v>0</v>
      </c>
      <c r="L18" s="193">
        <f t="shared" si="5"/>
        <v>0</v>
      </c>
      <c r="M18" s="193">
        <f t="shared" si="5"/>
        <v>0</v>
      </c>
      <c r="N18" s="193">
        <f t="shared" si="5"/>
        <v>0</v>
      </c>
      <c r="O18" s="293"/>
      <c r="P18" s="18">
        <f>Раздел12!D10</f>
        <v>201.9</v>
      </c>
      <c r="Q18" s="11">
        <f>Раздел12!E10+Раздел12!F10+Раздел12!G10</f>
        <v>201.9</v>
      </c>
      <c r="R18" s="11">
        <f>Раздел12!H10</f>
        <v>0</v>
      </c>
    </row>
    <row r="19" spans="1:18" ht="23.25" customHeight="1">
      <c r="A19" s="355"/>
      <c r="B19" s="24" t="s">
        <v>492</v>
      </c>
      <c r="C19" s="81">
        <v>11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293"/>
    </row>
    <row r="20" spans="1:18" ht="16.5" customHeight="1">
      <c r="A20" s="355"/>
      <c r="B20" s="24" t="s">
        <v>251</v>
      </c>
      <c r="C20" s="81">
        <v>12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293"/>
    </row>
    <row r="21" spans="1:18" ht="16.5" customHeight="1">
      <c r="A21" s="355"/>
      <c r="B21" s="24" t="s">
        <v>364</v>
      </c>
      <c r="C21" s="81">
        <v>13</v>
      </c>
      <c r="D21" s="192">
        <v>4</v>
      </c>
      <c r="E21" s="192"/>
      <c r="F21" s="192">
        <v>201.9</v>
      </c>
      <c r="G21" s="192"/>
      <c r="H21" s="192"/>
      <c r="I21" s="192">
        <v>201.9</v>
      </c>
      <c r="J21" s="192"/>
      <c r="K21" s="192"/>
      <c r="L21" s="192"/>
      <c r="M21" s="192"/>
      <c r="N21" s="192"/>
      <c r="O21" s="293"/>
    </row>
    <row r="22" spans="1:18" ht="16.5" customHeight="1">
      <c r="A22" s="355"/>
      <c r="B22" s="24" t="s">
        <v>456</v>
      </c>
      <c r="C22" s="81">
        <v>14</v>
      </c>
      <c r="D22" s="193">
        <f>SUM(D23:D25)</f>
        <v>0</v>
      </c>
      <c r="E22" s="193">
        <f>SUM(E23:E25)</f>
        <v>1</v>
      </c>
      <c r="F22" s="193">
        <f t="shared" ref="F22:N22" si="6">SUM(F23:F25)</f>
        <v>0</v>
      </c>
      <c r="G22" s="193">
        <f t="shared" si="6"/>
        <v>0</v>
      </c>
      <c r="H22" s="193">
        <f t="shared" si="6"/>
        <v>67.400000000000006</v>
      </c>
      <c r="I22" s="193">
        <f t="shared" si="6"/>
        <v>0</v>
      </c>
      <c r="J22" s="193">
        <f t="shared" si="6"/>
        <v>0</v>
      </c>
      <c r="K22" s="193">
        <f t="shared" si="6"/>
        <v>0</v>
      </c>
      <c r="L22" s="193">
        <f t="shared" si="6"/>
        <v>67.400000000000006</v>
      </c>
      <c r="M22" s="193">
        <f t="shared" si="6"/>
        <v>0</v>
      </c>
      <c r="N22" s="193">
        <f t="shared" si="6"/>
        <v>0</v>
      </c>
      <c r="O22" s="293"/>
      <c r="P22" s="18">
        <f>Раздел12!D11</f>
        <v>67.400000000000006</v>
      </c>
      <c r="Q22" s="11">
        <f>Раздел12!E11+Раздел12!F11+Раздел12!G11</f>
        <v>67.400000000000006</v>
      </c>
      <c r="R22" s="11">
        <f>Раздел12!H11</f>
        <v>0</v>
      </c>
    </row>
    <row r="23" spans="1:18" ht="23.25" customHeight="1">
      <c r="A23" s="355"/>
      <c r="B23" s="135" t="s">
        <v>493</v>
      </c>
      <c r="C23" s="81">
        <v>15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293"/>
    </row>
    <row r="24" spans="1:18" ht="16.5" customHeight="1">
      <c r="A24" s="355"/>
      <c r="B24" s="24" t="s">
        <v>494</v>
      </c>
      <c r="C24" s="81">
        <v>16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293"/>
    </row>
    <row r="25" spans="1:18" ht="16.5" customHeight="1">
      <c r="A25" s="355"/>
      <c r="B25" s="24" t="s">
        <v>495</v>
      </c>
      <c r="C25" s="81">
        <v>17</v>
      </c>
      <c r="D25" s="192"/>
      <c r="E25" s="192">
        <v>1</v>
      </c>
      <c r="F25" s="192"/>
      <c r="G25" s="192"/>
      <c r="H25" s="192">
        <v>67.400000000000006</v>
      </c>
      <c r="I25" s="192"/>
      <c r="J25" s="192"/>
      <c r="K25" s="192"/>
      <c r="L25" s="192">
        <v>67.400000000000006</v>
      </c>
      <c r="M25" s="192"/>
      <c r="N25" s="192"/>
      <c r="O25" s="293"/>
    </row>
    <row r="26" spans="1:18" ht="16.5" customHeight="1">
      <c r="A26" s="355"/>
      <c r="B26" s="24" t="s">
        <v>98</v>
      </c>
      <c r="C26" s="81">
        <v>18</v>
      </c>
      <c r="D26" s="192">
        <v>14</v>
      </c>
      <c r="E26" s="192"/>
      <c r="F26" s="192">
        <v>1687.4</v>
      </c>
      <c r="G26" s="192">
        <v>170</v>
      </c>
      <c r="H26" s="192"/>
      <c r="I26" s="192">
        <v>1687.4</v>
      </c>
      <c r="J26" s="192"/>
      <c r="K26" s="192"/>
      <c r="L26" s="192"/>
      <c r="M26" s="192"/>
      <c r="N26" s="192"/>
      <c r="O26" s="293"/>
      <c r="P26" s="18">
        <f>Раздел12!D12</f>
        <v>1687.4</v>
      </c>
      <c r="Q26" s="11">
        <f>Раздел12!E12+Раздел12!F12+Раздел12!G12</f>
        <v>1687.4</v>
      </c>
      <c r="R26" s="11">
        <f>Раздел12!H12</f>
        <v>0</v>
      </c>
    </row>
    <row r="27" spans="1:18" ht="16.5" customHeight="1">
      <c r="A27" s="355"/>
      <c r="B27" s="90" t="s">
        <v>365</v>
      </c>
      <c r="C27" s="81">
        <v>19</v>
      </c>
      <c r="D27" s="192"/>
      <c r="E27" s="192"/>
      <c r="F27" s="192">
        <v>1551.5</v>
      </c>
      <c r="G27" s="192"/>
      <c r="H27" s="192"/>
      <c r="I27" s="192">
        <v>1551.5</v>
      </c>
      <c r="J27" s="192"/>
      <c r="K27" s="192"/>
      <c r="L27" s="192"/>
      <c r="M27" s="192"/>
      <c r="N27" s="192"/>
      <c r="O27" s="293"/>
      <c r="P27" s="18">
        <f>Раздел12!D13</f>
        <v>1551.5</v>
      </c>
      <c r="Q27" s="11">
        <f>Раздел12!E13+Раздел12!F13+Раздел12!G13</f>
        <v>1551.5</v>
      </c>
      <c r="R27" s="11">
        <f>Раздел12!H13</f>
        <v>0</v>
      </c>
    </row>
    <row r="28" spans="1:18" ht="16.5" customHeight="1">
      <c r="A28" s="355"/>
      <c r="B28" s="36" t="s">
        <v>131</v>
      </c>
      <c r="C28" s="81">
        <v>20</v>
      </c>
      <c r="D28" s="193">
        <f>D9+D10+D11+D22+D26+D27</f>
        <v>30</v>
      </c>
      <c r="E28" s="193">
        <f t="shared" ref="E28:N28" si="7">E9+E10+E11+E22+E26+E27</f>
        <v>1</v>
      </c>
      <c r="F28" s="193">
        <f t="shared" si="7"/>
        <v>6552.1</v>
      </c>
      <c r="G28" s="193">
        <f t="shared" si="7"/>
        <v>749.1</v>
      </c>
      <c r="H28" s="193">
        <f t="shared" si="7"/>
        <v>67.400000000000006</v>
      </c>
      <c r="I28" s="193">
        <f t="shared" si="7"/>
        <v>6552.1</v>
      </c>
      <c r="J28" s="193">
        <f t="shared" si="7"/>
        <v>0</v>
      </c>
      <c r="K28" s="193">
        <f t="shared" si="7"/>
        <v>0</v>
      </c>
      <c r="L28" s="193">
        <f t="shared" si="7"/>
        <v>67.400000000000006</v>
      </c>
      <c r="M28" s="193">
        <f t="shared" si="7"/>
        <v>0</v>
      </c>
      <c r="N28" s="193">
        <f t="shared" si="7"/>
        <v>0</v>
      </c>
      <c r="O28" s="293"/>
      <c r="P28" s="60">
        <f>Раздел12!D6</f>
        <v>6619.5</v>
      </c>
      <c r="Q28" s="11">
        <f>Раздел12!H6</f>
        <v>0</v>
      </c>
      <c r="R28" s="11">
        <f>Раздел12!E6+Раздел12!F6+Раздел12!G6</f>
        <v>6619.5</v>
      </c>
    </row>
  </sheetData>
  <sheetProtection password="C9CE"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O2:O28"/>
    <mergeCell ref="I6:K6"/>
    <mergeCell ref="L6:N6"/>
    <mergeCell ref="L3:N3"/>
    <mergeCell ref="F5:H5"/>
    <mergeCell ref="F6:G6"/>
    <mergeCell ref="H6:H7"/>
  </mergeCells>
  <conditionalFormatting sqref="F9:G14 F16:G28">
    <cfRule type="expression" dxfId="49" priority="34" stopIfTrue="1">
      <formula>$F9&lt;$G9</formula>
    </cfRule>
  </conditionalFormatting>
  <conditionalFormatting sqref="F9:F28 I9:I28 K9:K28">
    <cfRule type="expression" dxfId="48" priority="36" stopIfTrue="1">
      <formula>$F9&lt;&gt;$I9+$K9</formula>
    </cfRule>
  </conditionalFormatting>
  <conditionalFormatting sqref="H9:H28 L9:L28 N9:N28">
    <cfRule type="expression" dxfId="47" priority="24">
      <formula>SUM($L9,$N9)&lt;&gt;$H9</formula>
    </cfRule>
  </conditionalFormatting>
  <conditionalFormatting sqref="F9:F10 H9:H10">
    <cfRule type="expression" dxfId="46" priority="23">
      <formula>$F9+$H9&lt;&gt;$P9</formula>
    </cfRule>
  </conditionalFormatting>
  <conditionalFormatting sqref="F12 H12">
    <cfRule type="expression" dxfId="45" priority="22">
      <formula>$F$12+$H$12&lt;&gt;$P$12</formula>
    </cfRule>
  </conditionalFormatting>
  <conditionalFormatting sqref="F18 H18">
    <cfRule type="expression" dxfId="44" priority="21">
      <formula>$F$18+$H$18&lt;&gt;$P$18</formula>
    </cfRule>
  </conditionalFormatting>
  <conditionalFormatting sqref="F22 H22">
    <cfRule type="expression" dxfId="43" priority="20">
      <formula>$F$22+$H$22&lt;&gt;$P$22</formula>
    </cfRule>
  </conditionalFormatting>
  <conditionalFormatting sqref="F26 H26">
    <cfRule type="expression" dxfId="42" priority="19">
      <formula>$F$26+$H$26&lt;&gt;$P$26</formula>
    </cfRule>
  </conditionalFormatting>
  <conditionalFormatting sqref="F27 H27">
    <cfRule type="expression" dxfId="41" priority="18">
      <formula>$F$27+$H$27&lt;&gt;$P$27</formula>
    </cfRule>
  </conditionalFormatting>
  <conditionalFormatting sqref="F28 H28">
    <cfRule type="expression" dxfId="40" priority="17">
      <formula>$F$28+$H$28&lt;&gt;$P$28</formula>
    </cfRule>
  </conditionalFormatting>
  <conditionalFormatting sqref="K28 N28">
    <cfRule type="expression" dxfId="39" priority="16">
      <formula>$K$28+$N$28&lt;&gt;$Q$28</formula>
    </cfRule>
  </conditionalFormatting>
  <conditionalFormatting sqref="I9 L9">
    <cfRule type="expression" dxfId="38" priority="15">
      <formula>$I$9+$L$9&lt;&gt;$Q$9</formula>
    </cfRule>
  </conditionalFormatting>
  <conditionalFormatting sqref="K9 N9">
    <cfRule type="expression" dxfId="37" priority="14">
      <formula>$K$9+$N$9&lt;&gt;$R$9</formula>
    </cfRule>
  </conditionalFormatting>
  <conditionalFormatting sqref="I28 L28">
    <cfRule type="expression" dxfId="36" priority="13">
      <formula>$I$28+$L$28&lt;&gt;$R$28</formula>
    </cfRule>
  </conditionalFormatting>
  <conditionalFormatting sqref="Q10 I10 L10">
    <cfRule type="expression" dxfId="35" priority="12">
      <formula>$I$10+$L$10&lt;&gt;$Q$10</formula>
    </cfRule>
  </conditionalFormatting>
  <conditionalFormatting sqref="K10 N10 R10">
    <cfRule type="expression" dxfId="34" priority="11">
      <formula>$K$10+$N$10&lt;&gt;$R$10</formula>
    </cfRule>
  </conditionalFormatting>
  <conditionalFormatting sqref="I12 L12 Q12">
    <cfRule type="expression" dxfId="33" priority="10">
      <formula>$I$12+$L$12&lt;&gt;$Q$12</formula>
    </cfRule>
  </conditionalFormatting>
  <conditionalFormatting sqref="K12 N12 R12">
    <cfRule type="expression" dxfId="32" priority="9">
      <formula>$K$12+$N$12&lt;&gt;$R$12</formula>
    </cfRule>
  </conditionalFormatting>
  <conditionalFormatting sqref="I18 L18 Q18">
    <cfRule type="expression" dxfId="31" priority="8">
      <formula>$I$18+$L$18&lt;&gt;$Q$18</formula>
    </cfRule>
  </conditionalFormatting>
  <conditionalFormatting sqref="K18 N18 R18">
    <cfRule type="expression" dxfId="30" priority="7">
      <formula>$K$18+$N$18&lt;&gt;$R$18</formula>
    </cfRule>
  </conditionalFormatting>
  <conditionalFormatting sqref="I22 L22 Q22">
    <cfRule type="expression" dxfId="29" priority="6">
      <formula>$I$22+$L$22&lt;&gt;$Q$22</formula>
    </cfRule>
  </conditionalFormatting>
  <conditionalFormatting sqref="K22 N22 R22">
    <cfRule type="expression" dxfId="28" priority="5">
      <formula>$K$22+$N$22&lt;&gt;$R$22</formula>
    </cfRule>
  </conditionalFormatting>
  <conditionalFormatting sqref="Q26 I26 L26">
    <cfRule type="expression" dxfId="27" priority="4">
      <formula>$I$26+$L$26&lt;&gt;$Q$26</formula>
    </cfRule>
  </conditionalFormatting>
  <conditionalFormatting sqref="K26 N26 R26">
    <cfRule type="expression" dxfId="26" priority="3">
      <formula>$K$26+$N$26&lt;&gt;$R$26</formula>
    </cfRule>
  </conditionalFormatting>
  <conditionalFormatting sqref="I27 L27 Q27">
    <cfRule type="expression" dxfId="25" priority="2">
      <formula>$I$27+$L$27&lt;&gt;$Q$27</formula>
    </cfRule>
  </conditionalFormatting>
  <conditionalFormatting sqref="R27 N27 K27">
    <cfRule type="expression" dxfId="24" priority="1">
      <formula>$K$27+$N$27&lt;&gt;$R$27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4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T43"/>
  <sheetViews>
    <sheetView showGridLines="0" showZeros="0" tabSelected="1" view="pageBreakPreview" topLeftCell="B1" zoomScale="93" zoomScaleNormal="100" zoomScaleSheetLayoutView="93" workbookViewId="0">
      <pane ySplit="4" topLeftCell="A5" activePane="bottomLeft" state="frozen"/>
      <selection activeCell="B2" sqref="B2"/>
      <selection pane="bottomLeft" activeCell="G27" sqref="G27"/>
    </sheetView>
  </sheetViews>
  <sheetFormatPr defaultRowHeight="10.5"/>
  <cols>
    <col min="1" max="1" width="5.28515625" style="13" hidden="1" customWidth="1"/>
    <col min="2" max="2" width="32.28515625" style="13" customWidth="1"/>
    <col min="3" max="3" width="7.7109375" style="49" customWidth="1"/>
    <col min="4" max="4" width="14.7109375" style="49" customWidth="1"/>
    <col min="5" max="5" width="11.140625" style="49" customWidth="1"/>
    <col min="6" max="7" width="10.85546875" style="13" customWidth="1"/>
    <col min="8" max="8" width="11.140625" style="13" customWidth="1"/>
    <col min="9" max="15" width="9.140625" style="13"/>
    <col min="16" max="16" width="9.140625" style="13" customWidth="1"/>
    <col min="17" max="20" width="9.140625" style="13" hidden="1" customWidth="1"/>
    <col min="21" max="21" width="9.140625" style="13" customWidth="1"/>
    <col min="22" max="16384" width="9.140625" style="13"/>
  </cols>
  <sheetData>
    <row r="1" spans="1:20" ht="12.75">
      <c r="A1" s="282"/>
      <c r="B1" s="293" t="s">
        <v>254</v>
      </c>
      <c r="C1" s="294"/>
      <c r="D1" s="294"/>
      <c r="E1" s="294"/>
      <c r="F1" s="294"/>
      <c r="G1" s="294"/>
      <c r="H1" s="294"/>
      <c r="I1" s="72"/>
    </row>
    <row r="2" spans="1:20" s="17" customFormat="1">
      <c r="A2" s="282"/>
      <c r="B2" s="19"/>
      <c r="C2" s="20"/>
      <c r="D2" s="20"/>
      <c r="E2" s="20"/>
      <c r="F2" s="19"/>
      <c r="G2" s="19"/>
      <c r="H2" s="66" t="s">
        <v>255</v>
      </c>
      <c r="I2" s="72"/>
    </row>
    <row r="3" spans="1:20" s="15" customFormat="1" ht="69.75" customHeight="1">
      <c r="A3" s="282"/>
      <c r="B3" s="187" t="s">
        <v>500</v>
      </c>
      <c r="C3" s="187" t="s">
        <v>99</v>
      </c>
      <c r="D3" s="188" t="s">
        <v>252</v>
      </c>
      <c r="E3" s="31" t="s">
        <v>253</v>
      </c>
      <c r="F3" s="31" t="s">
        <v>457</v>
      </c>
      <c r="G3" s="31" t="s">
        <v>385</v>
      </c>
      <c r="H3" s="31" t="s">
        <v>386</v>
      </c>
      <c r="I3" s="72"/>
    </row>
    <row r="4" spans="1:20" s="49" customFormat="1">
      <c r="A4" s="282"/>
      <c r="B4" s="189">
        <v>1</v>
      </c>
      <c r="C4" s="189">
        <v>2</v>
      </c>
      <c r="D4" s="189">
        <v>3</v>
      </c>
      <c r="E4" s="92">
        <v>4</v>
      </c>
      <c r="F4" s="92">
        <v>5</v>
      </c>
      <c r="G4" s="92">
        <v>6</v>
      </c>
      <c r="H4" s="92">
        <v>7</v>
      </c>
      <c r="I4" s="72"/>
    </row>
    <row r="5" spans="1:20" ht="22.5" customHeight="1">
      <c r="A5" s="282"/>
      <c r="B5" s="29" t="s">
        <v>256</v>
      </c>
      <c r="C5" s="123" t="s">
        <v>415</v>
      </c>
      <c r="D5" s="63">
        <f t="shared" ref="D5:D28" si="0">SUM(E5:H5)</f>
        <v>9292.8000000000011</v>
      </c>
      <c r="E5" s="63">
        <f>SUM(E6,E14,E15,E21,E24,E28)</f>
        <v>0</v>
      </c>
      <c r="F5" s="63">
        <f t="shared" ref="F5:H5" si="1">SUM(F6,F14,F15,F21,F24,F28)</f>
        <v>9292.8000000000011</v>
      </c>
      <c r="G5" s="63">
        <f t="shared" si="1"/>
        <v>0</v>
      </c>
      <c r="H5" s="63">
        <f t="shared" si="1"/>
        <v>0</v>
      </c>
      <c r="I5" s="72"/>
    </row>
    <row r="6" spans="1:20" ht="22.5" customHeight="1">
      <c r="A6" s="282"/>
      <c r="B6" s="79" t="s">
        <v>465</v>
      </c>
      <c r="C6" s="123" t="s">
        <v>421</v>
      </c>
      <c r="D6" s="63">
        <f t="shared" si="0"/>
        <v>6619.5</v>
      </c>
      <c r="E6" s="63">
        <f>SUM(E7:E13)</f>
        <v>0</v>
      </c>
      <c r="F6" s="63">
        <f t="shared" ref="F6:H6" si="2">SUM(F7:F13)</f>
        <v>6619.5</v>
      </c>
      <c r="G6" s="63">
        <f t="shared" si="2"/>
        <v>0</v>
      </c>
      <c r="H6" s="63">
        <f t="shared" si="2"/>
        <v>0</v>
      </c>
      <c r="I6" s="72"/>
      <c r="R6" s="13">
        <f>Раздел11!F28+Раздел11!H28</f>
        <v>6619.5</v>
      </c>
      <c r="S6" s="13">
        <f>Раздел11!K28+Раздел11!N28</f>
        <v>0</v>
      </c>
      <c r="T6" s="13">
        <f>Раздел11!I28+Раздел11!L28</f>
        <v>6619.5</v>
      </c>
    </row>
    <row r="7" spans="1:20" ht="24" customHeight="1">
      <c r="A7" s="282"/>
      <c r="B7" s="95" t="s">
        <v>461</v>
      </c>
      <c r="C7" s="123" t="s">
        <v>422</v>
      </c>
      <c r="D7" s="63">
        <f t="shared" si="0"/>
        <v>392.6</v>
      </c>
      <c r="E7" s="65"/>
      <c r="F7" s="65">
        <v>392.6</v>
      </c>
      <c r="G7" s="65"/>
      <c r="H7" s="65"/>
      <c r="I7" s="72"/>
      <c r="R7" s="13">
        <f>Раздел11!H9+Раздел11!F9</f>
        <v>392.6</v>
      </c>
      <c r="S7" s="13">
        <f>Раздел11!I9+Раздел11!L9</f>
        <v>392.6</v>
      </c>
      <c r="T7" s="13">
        <f>Раздел11!K9+Раздел11!N9</f>
        <v>0</v>
      </c>
    </row>
    <row r="8" spans="1:20" ht="19.5" customHeight="1">
      <c r="A8" s="282"/>
      <c r="B8" s="29" t="s">
        <v>393</v>
      </c>
      <c r="C8" s="123" t="s">
        <v>423</v>
      </c>
      <c r="D8" s="63">
        <f t="shared" si="0"/>
        <v>890.3</v>
      </c>
      <c r="E8" s="65"/>
      <c r="F8" s="65">
        <v>890.3</v>
      </c>
      <c r="G8" s="65"/>
      <c r="H8" s="65"/>
      <c r="I8" s="72"/>
      <c r="R8" s="186">
        <f>Раздел11!F10+Раздел11!H10</f>
        <v>890.3</v>
      </c>
      <c r="S8" s="13">
        <f>Раздел11!I10+Раздел11!L10</f>
        <v>890.3</v>
      </c>
      <c r="T8" s="13">
        <f>Раздел11!K10+Раздел11!N10</f>
        <v>0</v>
      </c>
    </row>
    <row r="9" spans="1:20" ht="22.5" customHeight="1">
      <c r="A9" s="282"/>
      <c r="B9" s="29" t="s">
        <v>366</v>
      </c>
      <c r="C9" s="123" t="s">
        <v>416</v>
      </c>
      <c r="D9" s="63">
        <f t="shared" si="0"/>
        <v>1828.4</v>
      </c>
      <c r="E9" s="65"/>
      <c r="F9" s="65">
        <v>1828.4</v>
      </c>
      <c r="G9" s="65"/>
      <c r="H9" s="65"/>
      <c r="I9" s="72"/>
      <c r="R9" s="13">
        <f>Раздел11!F12+Раздел11!H12</f>
        <v>1828.4</v>
      </c>
      <c r="S9" s="13">
        <f>Раздел11!I12+Раздел11!L12</f>
        <v>1828.4</v>
      </c>
      <c r="T9" s="13">
        <f>Раздел11!K12+Раздел11!N12</f>
        <v>0</v>
      </c>
    </row>
    <row r="10" spans="1:20" ht="22.5" customHeight="1">
      <c r="A10" s="282"/>
      <c r="B10" s="29" t="s">
        <v>367</v>
      </c>
      <c r="C10" s="123" t="s">
        <v>417</v>
      </c>
      <c r="D10" s="63">
        <f t="shared" si="0"/>
        <v>201.9</v>
      </c>
      <c r="E10" s="65"/>
      <c r="F10" s="65">
        <v>201.9</v>
      </c>
      <c r="G10" s="65"/>
      <c r="H10" s="65"/>
      <c r="I10" s="72"/>
      <c r="R10" s="13">
        <f>Раздел11!F18+Раздел11!H18</f>
        <v>201.9</v>
      </c>
      <c r="S10" s="13">
        <f>Раздел11!I18+Раздел11!L18</f>
        <v>201.9</v>
      </c>
      <c r="T10" s="13">
        <f>Раздел11!K18+Раздел11!N18</f>
        <v>0</v>
      </c>
    </row>
    <row r="11" spans="1:20" ht="22.5" customHeight="1">
      <c r="A11" s="282"/>
      <c r="B11" s="29" t="s">
        <v>368</v>
      </c>
      <c r="C11" s="123" t="s">
        <v>418</v>
      </c>
      <c r="D11" s="63">
        <f t="shared" si="0"/>
        <v>67.400000000000006</v>
      </c>
      <c r="E11" s="65"/>
      <c r="F11" s="65">
        <v>67.400000000000006</v>
      </c>
      <c r="G11" s="65"/>
      <c r="H11" s="65"/>
      <c r="I11" s="72"/>
      <c r="R11" s="13">
        <f>Раздел11!F22+Раздел11!H22</f>
        <v>67.400000000000006</v>
      </c>
      <c r="S11" s="13">
        <f>Раздел11!I22+Раздел11!L22</f>
        <v>67.400000000000006</v>
      </c>
      <c r="T11" s="13">
        <f>Раздел11!K22+Раздел11!N22</f>
        <v>0</v>
      </c>
    </row>
    <row r="12" spans="1:20" ht="22.5" customHeight="1">
      <c r="A12" s="282"/>
      <c r="B12" s="29" t="s">
        <v>261</v>
      </c>
      <c r="C12" s="123" t="s">
        <v>419</v>
      </c>
      <c r="D12" s="63">
        <f t="shared" si="0"/>
        <v>1687.4</v>
      </c>
      <c r="E12" s="65"/>
      <c r="F12" s="65">
        <v>1687.4</v>
      </c>
      <c r="G12" s="65"/>
      <c r="H12" s="65"/>
      <c r="I12" s="72"/>
      <c r="R12" s="13">
        <f>Раздел11!F26+Раздел11!H26</f>
        <v>1687.4</v>
      </c>
      <c r="S12" s="13">
        <f>Раздел11!I26+Раздел11!L26</f>
        <v>1687.4</v>
      </c>
      <c r="T12" s="13">
        <f>Раздел11!K26+Раздел11!N26</f>
        <v>0</v>
      </c>
    </row>
    <row r="13" spans="1:20" ht="22.5" customHeight="1">
      <c r="A13" s="282"/>
      <c r="B13" s="29" t="s">
        <v>262</v>
      </c>
      <c r="C13" s="123" t="s">
        <v>420</v>
      </c>
      <c r="D13" s="63">
        <f t="shared" si="0"/>
        <v>1551.5</v>
      </c>
      <c r="E13" s="65"/>
      <c r="F13" s="65">
        <v>1551.5</v>
      </c>
      <c r="G13" s="65"/>
      <c r="H13" s="65"/>
      <c r="I13" s="72"/>
      <c r="R13" s="13">
        <f>Раздел11!F27+Раздел11!H27</f>
        <v>1551.5</v>
      </c>
      <c r="S13" s="13">
        <f>Раздел11!I27+Раздел11!L27</f>
        <v>1551.5</v>
      </c>
      <c r="T13" s="13">
        <f>Раздел11!K27+Раздел11!N27</f>
        <v>0</v>
      </c>
    </row>
    <row r="14" spans="1:20" ht="22.5" customHeight="1">
      <c r="A14" s="282"/>
      <c r="B14" s="29" t="s">
        <v>257</v>
      </c>
      <c r="C14" s="187">
        <v>10</v>
      </c>
      <c r="D14" s="63">
        <f t="shared" si="0"/>
        <v>0</v>
      </c>
      <c r="E14" s="65"/>
      <c r="F14" s="65"/>
      <c r="G14" s="65"/>
      <c r="H14" s="65"/>
      <c r="I14" s="72"/>
    </row>
    <row r="15" spans="1:20" ht="22.5" customHeight="1">
      <c r="A15" s="282"/>
      <c r="B15" s="29" t="s">
        <v>458</v>
      </c>
      <c r="C15" s="187">
        <v>11</v>
      </c>
      <c r="D15" s="63">
        <f t="shared" si="0"/>
        <v>37.300000000000004</v>
      </c>
      <c r="E15" s="63">
        <f>SUM(E16:E20)</f>
        <v>0</v>
      </c>
      <c r="F15" s="63">
        <f t="shared" ref="F15:H15" si="3">SUM(F16:F20)</f>
        <v>37.300000000000004</v>
      </c>
      <c r="G15" s="63">
        <f t="shared" si="3"/>
        <v>0</v>
      </c>
      <c r="H15" s="63">
        <f t="shared" si="3"/>
        <v>0</v>
      </c>
      <c r="I15" s="72"/>
      <c r="K15" s="73"/>
    </row>
    <row r="16" spans="1:20" ht="22.5" customHeight="1">
      <c r="A16" s="282"/>
      <c r="B16" s="29" t="s">
        <v>462</v>
      </c>
      <c r="C16" s="187">
        <v>12</v>
      </c>
      <c r="D16" s="63">
        <f t="shared" si="0"/>
        <v>32.700000000000003</v>
      </c>
      <c r="E16" s="65"/>
      <c r="F16" s="65">
        <v>32.700000000000003</v>
      </c>
      <c r="G16" s="65"/>
      <c r="H16" s="65"/>
      <c r="I16" s="72"/>
    </row>
    <row r="17" spans="1:9" ht="22.5" customHeight="1">
      <c r="A17" s="282"/>
      <c r="B17" s="29" t="s">
        <v>260</v>
      </c>
      <c r="C17" s="187">
        <v>13</v>
      </c>
      <c r="D17" s="63">
        <f t="shared" si="0"/>
        <v>4.5999999999999996</v>
      </c>
      <c r="E17" s="65"/>
      <c r="F17" s="65">
        <v>4.5999999999999996</v>
      </c>
      <c r="G17" s="65"/>
      <c r="H17" s="65"/>
      <c r="I17" s="72"/>
    </row>
    <row r="18" spans="1:9" ht="22.5" customHeight="1">
      <c r="A18" s="282"/>
      <c r="B18" s="29" t="s">
        <v>263</v>
      </c>
      <c r="C18" s="187">
        <v>14</v>
      </c>
      <c r="D18" s="63">
        <f t="shared" si="0"/>
        <v>0</v>
      </c>
      <c r="E18" s="65"/>
      <c r="F18" s="65"/>
      <c r="G18" s="65"/>
      <c r="H18" s="65"/>
      <c r="I18" s="72"/>
    </row>
    <row r="19" spans="1:9" ht="22.5" customHeight="1">
      <c r="A19" s="282"/>
      <c r="B19" s="29" t="s">
        <v>261</v>
      </c>
      <c r="C19" s="187">
        <v>15</v>
      </c>
      <c r="D19" s="63">
        <f t="shared" si="0"/>
        <v>0</v>
      </c>
      <c r="E19" s="65"/>
      <c r="F19" s="65"/>
      <c r="G19" s="65"/>
      <c r="H19" s="65"/>
      <c r="I19" s="72"/>
    </row>
    <row r="20" spans="1:9" ht="22.5" customHeight="1">
      <c r="A20" s="282"/>
      <c r="B20" s="29" t="s">
        <v>391</v>
      </c>
      <c r="C20" s="187">
        <v>16</v>
      </c>
      <c r="D20" s="63">
        <f t="shared" si="0"/>
        <v>0</v>
      </c>
      <c r="E20" s="65"/>
      <c r="F20" s="65"/>
      <c r="G20" s="65"/>
      <c r="H20" s="65"/>
      <c r="I20" s="72"/>
    </row>
    <row r="21" spans="1:9" ht="22.5" customHeight="1">
      <c r="A21" s="282"/>
      <c r="B21" s="29" t="s">
        <v>264</v>
      </c>
      <c r="C21" s="187">
        <v>17</v>
      </c>
      <c r="D21" s="63">
        <f t="shared" si="0"/>
        <v>381.6</v>
      </c>
      <c r="E21" s="63">
        <f>SUM(E22:E23)</f>
        <v>0</v>
      </c>
      <c r="F21" s="63">
        <f t="shared" ref="F21:H21" si="4">SUM(F22:F23)</f>
        <v>381.6</v>
      </c>
      <c r="G21" s="63">
        <f t="shared" si="4"/>
        <v>0</v>
      </c>
      <c r="H21" s="63">
        <f t="shared" si="4"/>
        <v>0</v>
      </c>
      <c r="I21" s="72"/>
    </row>
    <row r="22" spans="1:9" ht="31.5">
      <c r="A22" s="282"/>
      <c r="B22" s="29" t="s">
        <v>463</v>
      </c>
      <c r="C22" s="187">
        <v>18</v>
      </c>
      <c r="D22" s="63">
        <f t="shared" si="0"/>
        <v>0</v>
      </c>
      <c r="E22" s="65"/>
      <c r="F22" s="65"/>
      <c r="G22" s="65"/>
      <c r="H22" s="65"/>
      <c r="I22" s="72"/>
    </row>
    <row r="23" spans="1:9" ht="22.5" customHeight="1">
      <c r="A23" s="282"/>
      <c r="B23" s="29" t="s">
        <v>265</v>
      </c>
      <c r="C23" s="187">
        <v>19</v>
      </c>
      <c r="D23" s="63">
        <f t="shared" si="0"/>
        <v>381.6</v>
      </c>
      <c r="E23" s="65"/>
      <c r="F23" s="65">
        <v>381.6</v>
      </c>
      <c r="G23" s="65"/>
      <c r="H23" s="65"/>
      <c r="I23" s="72"/>
    </row>
    <row r="24" spans="1:9" ht="22.5" customHeight="1">
      <c r="A24" s="282"/>
      <c r="B24" s="29" t="s">
        <v>258</v>
      </c>
      <c r="C24" s="187">
        <v>20</v>
      </c>
      <c r="D24" s="63">
        <f t="shared" si="0"/>
        <v>1845.7</v>
      </c>
      <c r="E24" s="63">
        <f>SUM(E25:E27)</f>
        <v>0</v>
      </c>
      <c r="F24" s="63">
        <f t="shared" ref="F24:H24" si="5">SUM(F25:F27)</f>
        <v>1845.7</v>
      </c>
      <c r="G24" s="63">
        <f t="shared" si="5"/>
        <v>0</v>
      </c>
      <c r="H24" s="63">
        <f t="shared" si="5"/>
        <v>0</v>
      </c>
      <c r="I24" s="72"/>
    </row>
    <row r="25" spans="1:9" ht="22.5" customHeight="1">
      <c r="A25" s="282"/>
      <c r="B25" s="29" t="s">
        <v>464</v>
      </c>
      <c r="C25" s="187">
        <v>21</v>
      </c>
      <c r="D25" s="63">
        <f t="shared" si="0"/>
        <v>360</v>
      </c>
      <c r="E25" s="65"/>
      <c r="F25" s="65">
        <v>360</v>
      </c>
      <c r="G25" s="65"/>
      <c r="H25" s="65"/>
      <c r="I25" s="72"/>
    </row>
    <row r="26" spans="1:9" ht="22.5" customHeight="1">
      <c r="A26" s="282"/>
      <c r="B26" s="29" t="s">
        <v>266</v>
      </c>
      <c r="C26" s="187">
        <v>22</v>
      </c>
      <c r="D26" s="63">
        <f t="shared" si="0"/>
        <v>1485.7</v>
      </c>
      <c r="E26" s="65"/>
      <c r="F26" s="65">
        <v>1485.7</v>
      </c>
      <c r="G26" s="65"/>
      <c r="H26" s="65"/>
      <c r="I26" s="72"/>
    </row>
    <row r="27" spans="1:9" ht="22.5" customHeight="1">
      <c r="A27" s="282"/>
      <c r="B27" s="29" t="s">
        <v>267</v>
      </c>
      <c r="C27" s="187">
        <v>23</v>
      </c>
      <c r="D27" s="63">
        <f t="shared" si="0"/>
        <v>0</v>
      </c>
      <c r="E27" s="65"/>
      <c r="F27" s="65"/>
      <c r="G27" s="65"/>
      <c r="H27" s="65"/>
      <c r="I27" s="72"/>
    </row>
    <row r="28" spans="1:9" ht="22.5" customHeight="1">
      <c r="A28" s="282"/>
      <c r="B28" s="29" t="s">
        <v>259</v>
      </c>
      <c r="C28" s="187">
        <v>24</v>
      </c>
      <c r="D28" s="63">
        <f t="shared" si="0"/>
        <v>408.7</v>
      </c>
      <c r="E28" s="65"/>
      <c r="F28" s="65">
        <v>408.7</v>
      </c>
      <c r="G28" s="65"/>
      <c r="H28" s="65"/>
      <c r="I28" s="72"/>
    </row>
    <row r="29" spans="1:9" ht="10.5" hidden="1" customHeight="1">
      <c r="A29" s="282"/>
      <c r="D29" s="60">
        <f>Раздел1!F9</f>
        <v>1</v>
      </c>
      <c r="I29" s="72"/>
    </row>
    <row r="30" spans="1:9" ht="21.75" customHeight="1">
      <c r="A30" s="282"/>
      <c r="I30" s="72"/>
    </row>
    <row r="31" spans="1:9" ht="12.75">
      <c r="A31" s="282"/>
      <c r="B31" s="16" t="s">
        <v>268</v>
      </c>
      <c r="C31" s="16"/>
      <c r="F31" s="362"/>
      <c r="G31" s="362"/>
      <c r="H31" s="362"/>
      <c r="I31" s="72"/>
    </row>
    <row r="32" spans="1:9" ht="12.75">
      <c r="A32" s="282"/>
      <c r="B32" s="41"/>
      <c r="I32" s="72"/>
    </row>
    <row r="33" spans="1:18">
      <c r="A33" s="282"/>
      <c r="B33" s="61" t="s">
        <v>382</v>
      </c>
      <c r="C33" s="361"/>
      <c r="D33" s="361"/>
      <c r="E33" s="361"/>
      <c r="F33" s="360"/>
      <c r="G33" s="360"/>
      <c r="H33" s="360"/>
      <c r="I33" s="72"/>
    </row>
    <row r="34" spans="1:18">
      <c r="A34" s="282"/>
      <c r="I34" s="72"/>
    </row>
    <row r="35" spans="1:18" ht="76.5">
      <c r="A35" s="282"/>
      <c r="B35" s="69" t="s">
        <v>269</v>
      </c>
      <c r="C35" s="68"/>
      <c r="D35" s="68"/>
      <c r="E35" s="68"/>
      <c r="F35" s="68"/>
      <c r="G35" s="68"/>
      <c r="H35" s="68"/>
      <c r="I35" s="72"/>
      <c r="J35" s="68"/>
      <c r="K35" s="68"/>
      <c r="L35" s="68"/>
      <c r="M35" s="68"/>
      <c r="N35" s="68"/>
      <c r="O35" s="68"/>
    </row>
    <row r="36" spans="1:18" ht="35.25" customHeight="1">
      <c r="A36" s="282"/>
      <c r="B36" s="363"/>
      <c r="C36" s="363"/>
      <c r="D36" s="363"/>
      <c r="E36" s="363"/>
      <c r="F36" s="363"/>
      <c r="G36" s="70"/>
      <c r="H36" s="73"/>
      <c r="I36" s="364"/>
      <c r="J36" s="364"/>
      <c r="K36" s="364"/>
      <c r="L36" s="364"/>
      <c r="M36" s="364"/>
      <c r="N36" s="68"/>
      <c r="O36" s="364"/>
      <c r="P36" s="364"/>
    </row>
    <row r="37" spans="1:18" ht="15" customHeight="1">
      <c r="A37" s="282"/>
      <c r="B37" s="357" t="s">
        <v>108</v>
      </c>
      <c r="C37" s="357"/>
      <c r="D37" s="357"/>
      <c r="E37" s="357"/>
      <c r="F37" s="357"/>
      <c r="G37" s="68"/>
      <c r="H37" s="73"/>
      <c r="I37" s="358" t="s">
        <v>342</v>
      </c>
      <c r="J37" s="358"/>
      <c r="K37" s="358"/>
      <c r="L37" s="358"/>
      <c r="M37" s="68"/>
      <c r="N37" s="68"/>
      <c r="O37" s="358" t="s">
        <v>339</v>
      </c>
      <c r="P37" s="358"/>
    </row>
    <row r="38" spans="1:18" ht="12.75">
      <c r="A38" s="282"/>
      <c r="C38" s="69"/>
      <c r="D38" s="69"/>
      <c r="E38" s="69"/>
      <c r="F38" s="68"/>
      <c r="G38" s="68"/>
      <c r="H38" s="69"/>
      <c r="I38" s="72"/>
      <c r="J38" s="68"/>
      <c r="K38" s="68"/>
      <c r="L38" s="68"/>
      <c r="M38" s="68"/>
      <c r="N38" s="68"/>
      <c r="O38" s="68"/>
      <c r="P38" s="68"/>
    </row>
    <row r="39" spans="1:18" ht="12.75">
      <c r="A39" s="282"/>
      <c r="C39" s="359"/>
      <c r="D39" s="359"/>
      <c r="E39" s="359"/>
      <c r="F39" s="68"/>
      <c r="G39" s="68"/>
      <c r="H39" s="8" t="s">
        <v>340</v>
      </c>
      <c r="I39" s="364"/>
      <c r="J39" s="364"/>
      <c r="K39" s="364"/>
      <c r="L39" s="364"/>
      <c r="M39" s="364"/>
      <c r="N39" s="76"/>
      <c r="O39" s="74"/>
      <c r="P39" s="74"/>
      <c r="Q39" s="74"/>
      <c r="R39" s="71"/>
    </row>
    <row r="40" spans="1:18" ht="12.75" customHeight="1">
      <c r="A40" s="282"/>
      <c r="C40" s="358" t="s">
        <v>394</v>
      </c>
      <c r="D40" s="358"/>
      <c r="E40" s="358"/>
      <c r="F40" s="68"/>
      <c r="G40" s="68"/>
      <c r="H40" s="68"/>
      <c r="I40" s="72"/>
      <c r="J40" s="357"/>
      <c r="K40" s="357"/>
      <c r="L40" s="68"/>
      <c r="M40" s="68"/>
      <c r="N40" s="75"/>
      <c r="O40" s="358" t="s">
        <v>341</v>
      </c>
      <c r="P40" s="358"/>
    </row>
    <row r="41" spans="1:18" ht="10.5" customHeight="1">
      <c r="A41" s="282"/>
      <c r="C41" s="357"/>
      <c r="D41" s="357"/>
      <c r="E41" s="357"/>
      <c r="F41" s="68"/>
      <c r="G41" s="68"/>
      <c r="H41" s="68"/>
      <c r="I41" s="72"/>
      <c r="J41" s="68"/>
      <c r="K41" s="68"/>
      <c r="L41" s="68"/>
      <c r="M41" s="68"/>
      <c r="N41" s="68"/>
      <c r="O41" s="357"/>
      <c r="P41" s="357"/>
    </row>
    <row r="42" spans="1:18" ht="10.5" customHeight="1">
      <c r="A42" s="282"/>
      <c r="C42" s="42"/>
      <c r="D42" s="42"/>
      <c r="E42" s="68"/>
      <c r="F42" s="68"/>
      <c r="G42" s="68"/>
      <c r="H42" s="68"/>
      <c r="I42" s="72"/>
      <c r="J42" s="68"/>
      <c r="K42" s="68"/>
      <c r="L42" s="68"/>
      <c r="M42" s="68"/>
      <c r="N42" s="68"/>
      <c r="O42" s="357"/>
      <c r="P42" s="357"/>
    </row>
    <row r="43" spans="1:18">
      <c r="A43" s="282"/>
      <c r="C43" s="68"/>
      <c r="D43" s="68"/>
      <c r="E43" s="68"/>
      <c r="F43" s="68"/>
      <c r="G43" s="68"/>
      <c r="H43" s="68"/>
      <c r="I43" s="72"/>
      <c r="J43" s="68"/>
      <c r="K43" s="68"/>
      <c r="L43" s="68"/>
      <c r="M43" s="68"/>
      <c r="N43" s="68"/>
      <c r="O43" s="357"/>
      <c r="P43" s="357"/>
    </row>
  </sheetData>
  <sheetProtection password="C9CE" sheet="1" objects="1" scenarios="1" selectLockedCells="1"/>
  <mergeCells count="16">
    <mergeCell ref="B37:F37"/>
    <mergeCell ref="O37:P37"/>
    <mergeCell ref="C39:E39"/>
    <mergeCell ref="A1:A43"/>
    <mergeCell ref="F33:H33"/>
    <mergeCell ref="C33:E33"/>
    <mergeCell ref="F31:H31"/>
    <mergeCell ref="B1:H1"/>
    <mergeCell ref="B36:F36"/>
    <mergeCell ref="C40:E41"/>
    <mergeCell ref="J40:K40"/>
    <mergeCell ref="O40:P43"/>
    <mergeCell ref="I36:M36"/>
    <mergeCell ref="I37:L37"/>
    <mergeCell ref="I39:M39"/>
    <mergeCell ref="O36:P36"/>
  </mergeCells>
  <conditionalFormatting sqref="D7:D8">
    <cfRule type="expression" dxfId="23" priority="188" stopIfTrue="1">
      <formula>$D7&lt;&gt;$R7</formula>
    </cfRule>
  </conditionalFormatting>
  <conditionalFormatting sqref="D9">
    <cfRule type="expression" dxfId="22" priority="23">
      <formula>$D$9&lt;&gt;$R$9</formula>
    </cfRule>
  </conditionalFormatting>
  <conditionalFormatting sqref="D10">
    <cfRule type="expression" dxfId="21" priority="22">
      <formula>$D$10&lt;&gt;$R$10</formula>
    </cfRule>
  </conditionalFormatting>
  <conditionalFormatting sqref="D11">
    <cfRule type="expression" dxfId="20" priority="21">
      <formula>$D$11&lt;&gt;$R$11</formula>
    </cfRule>
  </conditionalFormatting>
  <conditionalFormatting sqref="D12">
    <cfRule type="expression" dxfId="19" priority="20">
      <formula>$D$12&lt;&gt;$R$12</formula>
    </cfRule>
  </conditionalFormatting>
  <conditionalFormatting sqref="D13">
    <cfRule type="expression" dxfId="18" priority="19">
      <formula>$D$13&lt;&gt;$R$13</formula>
    </cfRule>
  </conditionalFormatting>
  <conditionalFormatting sqref="D6">
    <cfRule type="expression" dxfId="17" priority="18">
      <formula>$D$6&lt;&gt;$R$6</formula>
    </cfRule>
  </conditionalFormatting>
  <conditionalFormatting sqref="H6">
    <cfRule type="expression" dxfId="16" priority="17">
      <formula>$H$6&lt;&gt;$S$6</formula>
    </cfRule>
  </conditionalFormatting>
  <conditionalFormatting sqref="E7:G7">
    <cfRule type="expression" dxfId="15" priority="16">
      <formula>$E$7+$F$7+$G$7&lt;&gt;$S$7</formula>
    </cfRule>
  </conditionalFormatting>
  <conditionalFormatting sqref="H7">
    <cfRule type="expression" dxfId="14" priority="15">
      <formula>$H$7&lt;&gt;$T$7</formula>
    </cfRule>
  </conditionalFormatting>
  <conditionalFormatting sqref="E6:G6">
    <cfRule type="expression" dxfId="13" priority="14">
      <formula>$E$6+$F$6+$G$6&lt;&gt;$T$6</formula>
    </cfRule>
  </conditionalFormatting>
  <conditionalFormatting sqref="E8:G8 S8">
    <cfRule type="expression" dxfId="12" priority="13">
      <formula>$E$8+$F$8+$G$8&lt;&gt;$S$8</formula>
    </cfRule>
  </conditionalFormatting>
  <conditionalFormatting sqref="T8 H8">
    <cfRule type="expression" dxfId="11" priority="12">
      <formula>$H$8&lt;&gt;$T$8</formula>
    </cfRule>
  </conditionalFormatting>
  <conditionalFormatting sqref="H8">
    <cfRule type="expression" dxfId="10" priority="11">
      <formula>$H$8&lt;&gt;$T$8</formula>
    </cfRule>
  </conditionalFormatting>
  <conditionalFormatting sqref="S9 E9:G9">
    <cfRule type="expression" dxfId="9" priority="10">
      <formula>$E$9+$F$9+$G$9&lt;&gt;$S$9</formula>
    </cfRule>
  </conditionalFormatting>
  <conditionalFormatting sqref="H9 T9">
    <cfRule type="expression" dxfId="8" priority="9">
      <formula>$H$9&lt;&gt;$T$9</formula>
    </cfRule>
  </conditionalFormatting>
  <conditionalFormatting sqref="E10:G10 S10">
    <cfRule type="expression" dxfId="7" priority="8">
      <formula>$E$10+$F$10+$G$10&lt;&gt;$S$10</formula>
    </cfRule>
  </conditionalFormatting>
  <conditionalFormatting sqref="H10 T10">
    <cfRule type="expression" dxfId="6" priority="7">
      <formula>$H$10&lt;&gt;$T$10</formula>
    </cfRule>
  </conditionalFormatting>
  <conditionalFormatting sqref="E11:G11 S11">
    <cfRule type="expression" dxfId="5" priority="6">
      <formula>$E$11+$F$11+$G$11&lt;&gt;$S$11</formula>
    </cfRule>
  </conditionalFormatting>
  <conditionalFormatting sqref="H11 T11">
    <cfRule type="expression" dxfId="4" priority="5">
      <formula>$H$11&lt;&gt;$T$11</formula>
    </cfRule>
  </conditionalFormatting>
  <conditionalFormatting sqref="S12 E12:G12">
    <cfRule type="expression" dxfId="3" priority="4">
      <formula>$E$12+$F$12+$G$12&lt;&gt;$S$12</formula>
    </cfRule>
  </conditionalFormatting>
  <conditionalFormatting sqref="H12 T12">
    <cfRule type="expression" dxfId="2" priority="3">
      <formula>$H$12&lt;&gt;$T$12</formula>
    </cfRule>
  </conditionalFormatting>
  <conditionalFormatting sqref="E13:G13 S13">
    <cfRule type="expression" dxfId="1" priority="2">
      <formula>$E$13+$F$13+$G$13&lt;&gt;$S$13</formula>
    </cfRule>
  </conditionalFormatting>
  <conditionalFormatting sqref="H13 T13">
    <cfRule type="expression" dxfId="0" priority="1">
      <formula>$H$13&lt;&gt;$T$13</formula>
    </cfRule>
  </conditionalFormatting>
  <dataValidations count="2">
    <dataValidation type="custom" operator="greaterThanOrEqual" allowBlank="1" showInputMessage="1" showErrorMessage="1" sqref="C33">
      <formula1>OR(C33=ROUND(C33,1),C33=INT(C33))</formula1>
    </dataValidation>
    <dataValidation type="custom" operator="greaterThanOrEqual" allowBlank="1" showInputMessage="1" showErrorMessage="1" errorTitle="Ошибка" error="Введите до одного знака после запятой." sqref="D5:H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1"/>
  <sheetViews>
    <sheetView showGridLines="0" showZeros="0" zoomScaleNormal="100" workbookViewId="0">
      <pane ySplit="5" topLeftCell="A6" activePane="bottomLeft" state="frozen"/>
      <selection activeCell="B2" sqref="B2"/>
      <selection pane="bottomLeft" activeCell="F18" sqref="F18:G18"/>
    </sheetView>
  </sheetViews>
  <sheetFormatPr defaultRowHeight="10.5"/>
  <cols>
    <col min="1" max="1" width="5.5703125" style="13" hidden="1" customWidth="1"/>
    <col min="2" max="2" width="41.7109375" style="13" customWidth="1"/>
    <col min="3" max="3" width="6" style="142" customWidth="1"/>
    <col min="4" max="4" width="24.28515625" style="13" customWidth="1"/>
    <col min="5" max="5" width="18.7109375" style="13" customWidth="1"/>
    <col min="6" max="6" width="17.140625" style="13" customWidth="1"/>
    <col min="7" max="7" width="14.42578125" style="13" customWidth="1"/>
    <col min="8" max="8" width="18.42578125" style="13" customWidth="1"/>
    <col min="9" max="9" width="25" style="13" customWidth="1"/>
    <col min="10" max="10" width="2.7109375" style="13" hidden="1" customWidth="1"/>
    <col min="11" max="16384" width="9.140625" style="13"/>
  </cols>
  <sheetData>
    <row r="1" spans="1:10" ht="12.75">
      <c r="A1" s="282"/>
      <c r="B1" s="293" t="s">
        <v>126</v>
      </c>
      <c r="C1" s="294"/>
      <c r="D1" s="294"/>
      <c r="E1" s="294"/>
      <c r="F1" s="294"/>
      <c r="G1" s="294"/>
      <c r="H1" s="294"/>
      <c r="I1" s="294"/>
      <c r="J1" s="282"/>
    </row>
    <row r="2" spans="1:10" s="17" customFormat="1" ht="12.75">
      <c r="A2" s="282"/>
      <c r="B2" s="21"/>
      <c r="C2" s="22"/>
      <c r="D2" s="21"/>
      <c r="E2" s="21"/>
      <c r="F2" s="21"/>
      <c r="G2" s="292" t="s">
        <v>127</v>
      </c>
      <c r="H2" s="292"/>
      <c r="I2" s="292"/>
      <c r="J2" s="282"/>
    </row>
    <row r="3" spans="1:10" s="17" customFormat="1" ht="15" customHeight="1">
      <c r="A3" s="282"/>
      <c r="B3" s="283" t="s">
        <v>132</v>
      </c>
      <c r="C3" s="285" t="s">
        <v>133</v>
      </c>
      <c r="D3" s="285" t="s">
        <v>134</v>
      </c>
      <c r="E3" s="295" t="s">
        <v>128</v>
      </c>
      <c r="F3" s="296"/>
      <c r="G3" s="296"/>
      <c r="H3" s="296"/>
      <c r="I3" s="297"/>
      <c r="J3" s="282"/>
    </row>
    <row r="4" spans="1:10" s="15" customFormat="1" ht="25.5" customHeight="1">
      <c r="A4" s="282"/>
      <c r="B4" s="284"/>
      <c r="C4" s="286"/>
      <c r="D4" s="286"/>
      <c r="E4" s="124" t="s">
        <v>356</v>
      </c>
      <c r="F4" s="143" t="s">
        <v>357</v>
      </c>
      <c r="G4" s="146" t="s">
        <v>129</v>
      </c>
      <c r="H4" s="146" t="s">
        <v>130</v>
      </c>
      <c r="I4" s="145" t="s">
        <v>135</v>
      </c>
      <c r="J4" s="282"/>
    </row>
    <row r="5" spans="1:10" s="142" customFormat="1" ht="12.75">
      <c r="A5" s="282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282"/>
    </row>
    <row r="6" spans="1:10" ht="14.25">
      <c r="A6" s="282"/>
      <c r="B6" s="125" t="s">
        <v>100</v>
      </c>
      <c r="C6" s="126" t="s">
        <v>415</v>
      </c>
      <c r="D6" s="127">
        <f>SUM(E6:I6)</f>
        <v>0</v>
      </c>
      <c r="E6" s="199"/>
      <c r="F6" s="199"/>
      <c r="G6" s="199"/>
      <c r="H6" s="199"/>
      <c r="I6" s="199"/>
      <c r="J6" s="282"/>
    </row>
    <row r="7" spans="1:10" ht="25.5">
      <c r="A7" s="282"/>
      <c r="B7" s="125" t="s">
        <v>111</v>
      </c>
      <c r="C7" s="126" t="s">
        <v>421</v>
      </c>
      <c r="D7" s="127">
        <f>SUM(E7:I7)</f>
        <v>1</v>
      </c>
      <c r="E7" s="199"/>
      <c r="F7" s="128">
        <v>1</v>
      </c>
      <c r="G7" s="199"/>
      <c r="H7" s="199"/>
      <c r="I7" s="199"/>
      <c r="J7" s="282"/>
    </row>
    <row r="8" spans="1:10" ht="14.25">
      <c r="A8" s="282"/>
      <c r="B8" s="125" t="s">
        <v>136</v>
      </c>
      <c r="C8" s="126" t="s">
        <v>422</v>
      </c>
      <c r="D8" s="127">
        <f>SUM(E8:I8)</f>
        <v>0</v>
      </c>
      <c r="E8" s="199"/>
      <c r="F8" s="199"/>
      <c r="G8" s="199"/>
      <c r="H8" s="199"/>
      <c r="I8" s="199"/>
      <c r="J8" s="282"/>
    </row>
    <row r="9" spans="1:10" ht="14.25">
      <c r="A9" s="282"/>
      <c r="B9" s="129" t="s">
        <v>131</v>
      </c>
      <c r="C9" s="126" t="s">
        <v>423</v>
      </c>
      <c r="D9" s="127">
        <f t="shared" ref="D9:I9" si="0">SUM(D6:D8)</f>
        <v>1</v>
      </c>
      <c r="E9" s="127">
        <f t="shared" si="0"/>
        <v>0</v>
      </c>
      <c r="F9" s="127">
        <f t="shared" si="0"/>
        <v>1</v>
      </c>
      <c r="G9" s="127">
        <f t="shared" si="0"/>
        <v>0</v>
      </c>
      <c r="H9" s="127">
        <f t="shared" si="0"/>
        <v>0</v>
      </c>
      <c r="I9" s="127">
        <f t="shared" si="0"/>
        <v>0</v>
      </c>
      <c r="J9" s="282"/>
    </row>
    <row r="13" spans="1:10">
      <c r="H13" s="292" t="s">
        <v>127</v>
      </c>
      <c r="I13" s="292"/>
      <c r="J13" s="292"/>
    </row>
    <row r="14" spans="1:10" ht="16.5" customHeight="1">
      <c r="B14" s="285" t="s">
        <v>402</v>
      </c>
      <c r="C14" s="265" t="s">
        <v>416</v>
      </c>
      <c r="D14" s="268" t="s">
        <v>501</v>
      </c>
      <c r="E14" s="269"/>
      <c r="F14" s="269"/>
      <c r="G14" s="269"/>
      <c r="H14" s="270"/>
      <c r="I14" s="143" t="s">
        <v>403</v>
      </c>
    </row>
    <row r="15" spans="1:10" ht="16.5" customHeight="1">
      <c r="B15" s="286"/>
      <c r="C15" s="288"/>
      <c r="D15" s="143" t="s">
        <v>361</v>
      </c>
      <c r="E15" s="267" t="s">
        <v>387</v>
      </c>
      <c r="F15" s="267"/>
      <c r="G15" s="267" t="s">
        <v>362</v>
      </c>
      <c r="H15" s="267"/>
      <c r="I15" s="290"/>
    </row>
    <row r="16" spans="1:10" ht="16.5" customHeight="1">
      <c r="B16" s="287"/>
      <c r="C16" s="266"/>
      <c r="D16" s="200"/>
      <c r="E16" s="271">
        <v>1</v>
      </c>
      <c r="F16" s="289"/>
      <c r="G16" s="274"/>
      <c r="H16" s="270"/>
      <c r="I16" s="291"/>
    </row>
    <row r="17" spans="2:9" ht="18.75" customHeight="1">
      <c r="B17" s="281" t="s">
        <v>358</v>
      </c>
      <c r="C17" s="265" t="s">
        <v>417</v>
      </c>
      <c r="D17" s="268" t="s">
        <v>425</v>
      </c>
      <c r="E17" s="270"/>
      <c r="F17" s="268" t="s">
        <v>359</v>
      </c>
      <c r="G17" s="270"/>
      <c r="H17" s="268" t="s">
        <v>360</v>
      </c>
      <c r="I17" s="270"/>
    </row>
    <row r="18" spans="2:9" ht="18" customHeight="1">
      <c r="B18" s="281"/>
      <c r="C18" s="266"/>
      <c r="D18" s="274"/>
      <c r="E18" s="279"/>
      <c r="F18" s="271">
        <v>1</v>
      </c>
      <c r="G18" s="280"/>
      <c r="H18" s="274"/>
      <c r="I18" s="279"/>
    </row>
    <row r="19" spans="2:9" ht="21.75" customHeight="1">
      <c r="B19" s="144" t="s">
        <v>424</v>
      </c>
      <c r="C19" s="131" t="s">
        <v>418</v>
      </c>
      <c r="D19" s="276" t="s">
        <v>526</v>
      </c>
      <c r="E19" s="277"/>
      <c r="F19" s="277"/>
      <c r="G19" s="277"/>
      <c r="H19" s="277"/>
      <c r="I19" s="278"/>
    </row>
    <row r="20" spans="2:9" ht="15" customHeight="1">
      <c r="B20" s="264" t="s">
        <v>466</v>
      </c>
      <c r="C20" s="265" t="s">
        <v>419</v>
      </c>
      <c r="D20" s="268" t="s">
        <v>426</v>
      </c>
      <c r="E20" s="269"/>
      <c r="F20" s="270"/>
      <c r="G20" s="268" t="s">
        <v>427</v>
      </c>
      <c r="H20" s="269"/>
      <c r="I20" s="270"/>
    </row>
    <row r="21" spans="2:9" ht="18" customHeight="1">
      <c r="B21" s="264"/>
      <c r="C21" s="266"/>
      <c r="D21" s="271">
        <v>1</v>
      </c>
      <c r="E21" s="272"/>
      <c r="F21" s="273"/>
      <c r="G21" s="274"/>
      <c r="H21" s="275"/>
      <c r="I21" s="270"/>
    </row>
  </sheetData>
  <sheetProtection password="C9CE" sheet="1" objects="1" scenarios="1" selectLockedCells="1"/>
  <dataConsolidate/>
  <mergeCells count="32">
    <mergeCell ref="A1:A9"/>
    <mergeCell ref="B1:I1"/>
    <mergeCell ref="G2:I2"/>
    <mergeCell ref="C3:C4"/>
    <mergeCell ref="E3:I3"/>
    <mergeCell ref="B17:B18"/>
    <mergeCell ref="J1:J9"/>
    <mergeCell ref="B3:B4"/>
    <mergeCell ref="D3:D4"/>
    <mergeCell ref="B14:B16"/>
    <mergeCell ref="C14:C16"/>
    <mergeCell ref="E16:F16"/>
    <mergeCell ref="G16:H16"/>
    <mergeCell ref="I15:I16"/>
    <mergeCell ref="H13:J13"/>
    <mergeCell ref="C17:C18"/>
    <mergeCell ref="B20:B21"/>
    <mergeCell ref="C20:C21"/>
    <mergeCell ref="G15:H15"/>
    <mergeCell ref="E15:F15"/>
    <mergeCell ref="D14:H14"/>
    <mergeCell ref="D17:E17"/>
    <mergeCell ref="F17:G17"/>
    <mergeCell ref="H17:I17"/>
    <mergeCell ref="D20:F20"/>
    <mergeCell ref="G20:I20"/>
    <mergeCell ref="D21:F21"/>
    <mergeCell ref="G21:I21"/>
    <mergeCell ref="D19:I19"/>
    <mergeCell ref="D18:E18"/>
    <mergeCell ref="F18:G18"/>
    <mergeCell ref="H18:I18"/>
  </mergeCells>
  <conditionalFormatting sqref="E6:I8">
    <cfRule type="expression" dxfId="98" priority="7">
      <formula>IF(SUM($E$6:$I$8)&lt;&gt;1,1,0)=1</formula>
    </cfRule>
  </conditionalFormatting>
  <conditionalFormatting sqref="D16:H16 I15:I16">
    <cfRule type="expression" dxfId="97" priority="3">
      <formula>IF($D$16+$E$16+$G$16+$I$15&lt;&gt;1,1,0)=1</formula>
    </cfRule>
  </conditionalFormatting>
  <conditionalFormatting sqref="D18:I18">
    <cfRule type="expression" dxfId="96" priority="2">
      <formula>IF($D$18+$F$18+$H$18&lt;&gt;1,1,0)=1</formula>
    </cfRule>
  </conditionalFormatting>
  <conditionalFormatting sqref="D21:I21">
    <cfRule type="expression" dxfId="95" priority="1">
      <formula>IF($D$21+$G$21&lt;&gt;1,1,0)=1</formula>
    </cfRule>
  </conditionalFormatting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10"/>
  <sheetViews>
    <sheetView showGridLines="0" showZeros="0" zoomScale="80" zoomScaleNormal="80" zoomScaleSheetLayoutView="85" workbookViewId="0">
      <pane xSplit="3" ySplit="7" topLeftCell="D200" activePane="bottomRight" state="frozen"/>
      <selection activeCell="B1" sqref="B1"/>
      <selection pane="topRight" activeCell="D1" sqref="D1"/>
      <selection pane="bottomLeft" activeCell="B8" sqref="B8"/>
      <selection pane="bottomRight" activeCell="R79" sqref="R79"/>
    </sheetView>
  </sheetViews>
  <sheetFormatPr defaultRowHeight="11.25"/>
  <cols>
    <col min="1" max="1" width="6.140625" style="14" hidden="1" customWidth="1"/>
    <col min="2" max="2" width="26" style="80" customWidth="1"/>
    <col min="3" max="3" width="7.42578125" style="14" customWidth="1"/>
    <col min="4" max="4" width="7.140625" style="14" customWidth="1"/>
    <col min="5" max="5" width="14.7109375" style="176" customWidth="1"/>
    <col min="6" max="8" width="9.7109375" style="14" customWidth="1"/>
    <col min="9" max="9" width="9.140625" style="14" customWidth="1"/>
    <col min="10" max="10" width="10.140625" style="14" customWidth="1"/>
    <col min="11" max="11" width="10.28515625" style="14" customWidth="1"/>
    <col min="12" max="16" width="8.7109375" style="14" customWidth="1"/>
    <col min="17" max="17" width="6.7109375" style="14" customWidth="1"/>
    <col min="18" max="18" width="11.7109375" style="14" customWidth="1"/>
    <col min="19" max="19" width="9.140625" style="25"/>
    <col min="20" max="20" width="13.85546875" style="26" customWidth="1"/>
    <col min="21" max="21" width="4.42578125" style="26" hidden="1" customWidth="1"/>
    <col min="22" max="22" width="6.140625" style="14" hidden="1" customWidth="1"/>
    <col min="23" max="23" width="9.28515625" style="14" hidden="1" customWidth="1"/>
    <col min="24" max="26" width="9.140625" style="14" hidden="1" customWidth="1"/>
    <col min="27" max="28" width="0" style="14" hidden="1" customWidth="1"/>
    <col min="29" max="29" width="9.140625" style="14"/>
    <col min="30" max="32" width="0" style="14" hidden="1" customWidth="1"/>
    <col min="33" max="16384" width="9.140625" style="14"/>
  </cols>
  <sheetData>
    <row r="1" spans="1:27" ht="11.25" customHeight="1">
      <c r="A1" s="308"/>
      <c r="B1" s="317" t="s">
        <v>137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7" ht="11.25" customHeight="1">
      <c r="A2" s="308"/>
      <c r="B2" s="77"/>
      <c r="C2" s="149"/>
      <c r="D2" s="149"/>
      <c r="E2" s="174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13" t="s">
        <v>398</v>
      </c>
      <c r="R2" s="313"/>
      <c r="S2" s="313"/>
      <c r="T2" s="313"/>
      <c r="U2" s="307"/>
    </row>
    <row r="3" spans="1:27" ht="16.5" customHeight="1">
      <c r="A3" s="308"/>
      <c r="B3" s="309" t="s">
        <v>13</v>
      </c>
      <c r="C3" s="311" t="s">
        <v>99</v>
      </c>
      <c r="D3" s="298" t="s">
        <v>343</v>
      </c>
      <c r="E3" s="299"/>
      <c r="F3" s="306" t="s">
        <v>138</v>
      </c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</row>
    <row r="4" spans="1:27" ht="15.75" customHeight="1">
      <c r="A4" s="308"/>
      <c r="B4" s="310"/>
      <c r="C4" s="312"/>
      <c r="D4" s="300"/>
      <c r="E4" s="301"/>
      <c r="F4" s="314" t="s">
        <v>139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6"/>
      <c r="U4" s="307"/>
    </row>
    <row r="5" spans="1:27" ht="17.25" customHeight="1">
      <c r="A5" s="308"/>
      <c r="B5" s="310"/>
      <c r="C5" s="312"/>
      <c r="D5" s="302"/>
      <c r="E5" s="303"/>
      <c r="F5" s="306" t="s">
        <v>14</v>
      </c>
      <c r="G5" s="306" t="s">
        <v>140</v>
      </c>
      <c r="H5" s="306"/>
      <c r="I5" s="306"/>
      <c r="J5" s="306"/>
      <c r="K5" s="306"/>
      <c r="L5" s="306" t="s">
        <v>143</v>
      </c>
      <c r="M5" s="306"/>
      <c r="N5" s="306"/>
      <c r="O5" s="306"/>
      <c r="P5" s="306"/>
      <c r="Q5" s="306" t="s">
        <v>15</v>
      </c>
      <c r="R5" s="318" t="s">
        <v>148</v>
      </c>
      <c r="S5" s="304" t="s">
        <v>383</v>
      </c>
      <c r="T5" s="304" t="s">
        <v>149</v>
      </c>
      <c r="U5" s="307"/>
    </row>
    <row r="6" spans="1:27" ht="83.25" customHeight="1">
      <c r="A6" s="308"/>
      <c r="B6" s="310"/>
      <c r="C6" s="312"/>
      <c r="D6" s="148" t="s">
        <v>14</v>
      </c>
      <c r="E6" s="159" t="s">
        <v>502</v>
      </c>
      <c r="F6" s="306"/>
      <c r="G6" s="147" t="s">
        <v>388</v>
      </c>
      <c r="H6" s="147" t="s">
        <v>141</v>
      </c>
      <c r="I6" s="147" t="s">
        <v>161</v>
      </c>
      <c r="J6" s="147" t="s">
        <v>389</v>
      </c>
      <c r="K6" s="147" t="s">
        <v>142</v>
      </c>
      <c r="L6" s="147" t="s">
        <v>144</v>
      </c>
      <c r="M6" s="147" t="s">
        <v>145</v>
      </c>
      <c r="N6" s="147" t="s">
        <v>428</v>
      </c>
      <c r="O6" s="147" t="s">
        <v>146</v>
      </c>
      <c r="P6" s="147" t="s">
        <v>147</v>
      </c>
      <c r="Q6" s="306"/>
      <c r="R6" s="319"/>
      <c r="S6" s="305"/>
      <c r="T6" s="305"/>
      <c r="U6" s="307"/>
    </row>
    <row r="7" spans="1:27" ht="10.5">
      <c r="A7" s="308"/>
      <c r="B7" s="150">
        <v>1</v>
      </c>
      <c r="C7" s="147">
        <v>2</v>
      </c>
      <c r="D7" s="150">
        <v>3</v>
      </c>
      <c r="E7" s="160">
        <v>4</v>
      </c>
      <c r="F7" s="150">
        <v>5</v>
      </c>
      <c r="G7" s="147">
        <v>6</v>
      </c>
      <c r="H7" s="150">
        <v>7</v>
      </c>
      <c r="I7" s="147">
        <v>8</v>
      </c>
      <c r="J7" s="150">
        <v>9</v>
      </c>
      <c r="K7" s="147">
        <v>10</v>
      </c>
      <c r="L7" s="150">
        <v>11</v>
      </c>
      <c r="M7" s="147">
        <v>12</v>
      </c>
      <c r="N7" s="150">
        <v>13</v>
      </c>
      <c r="O7" s="147">
        <v>14</v>
      </c>
      <c r="P7" s="150">
        <v>15</v>
      </c>
      <c r="Q7" s="147">
        <v>16</v>
      </c>
      <c r="R7" s="150">
        <v>17</v>
      </c>
      <c r="S7" s="147">
        <v>18</v>
      </c>
      <c r="T7" s="150">
        <v>19</v>
      </c>
      <c r="U7" s="307"/>
    </row>
    <row r="8" spans="1:27" ht="15.95" customHeight="1">
      <c r="A8" s="308"/>
      <c r="B8" s="136" t="s">
        <v>280</v>
      </c>
      <c r="C8" s="123" t="s">
        <v>415</v>
      </c>
      <c r="D8" s="156"/>
      <c r="E8" s="169"/>
      <c r="F8" s="154">
        <f>SUM(G8:K8)</f>
        <v>0</v>
      </c>
      <c r="G8" s="156"/>
      <c r="H8" s="168"/>
      <c r="I8" s="156"/>
      <c r="J8" s="156"/>
      <c r="K8" s="156"/>
      <c r="L8" s="156"/>
      <c r="M8" s="156"/>
      <c r="N8" s="156"/>
      <c r="O8" s="44"/>
      <c r="P8" s="156"/>
      <c r="Q8" s="44"/>
      <c r="R8" s="44"/>
      <c r="S8" s="47"/>
      <c r="T8" s="151"/>
      <c r="U8" s="307"/>
      <c r="V8" s="24">
        <f>Раздел3!D8</f>
        <v>0</v>
      </c>
      <c r="W8" s="24">
        <f>Раздел3!E8</f>
        <v>0</v>
      </c>
      <c r="X8" s="24">
        <f>Раздел3!F8</f>
        <v>0</v>
      </c>
      <c r="Y8" s="24">
        <f>Раздел3!G8</f>
        <v>0</v>
      </c>
      <c r="Z8" s="24">
        <f>Раздел3!H8</f>
        <v>0</v>
      </c>
      <c r="AA8" s="14">
        <f>SUM(Раздел5!D8:I8)</f>
        <v>0</v>
      </c>
    </row>
    <row r="9" spans="1:27" ht="15.95" customHeight="1">
      <c r="A9" s="308"/>
      <c r="B9" s="136" t="s">
        <v>281</v>
      </c>
      <c r="C9" s="123" t="s">
        <v>421</v>
      </c>
      <c r="D9" s="44"/>
      <c r="E9" s="169"/>
      <c r="F9" s="154">
        <f t="shared" ref="F9:F72" si="0">SUM(G9:K9)</f>
        <v>0</v>
      </c>
      <c r="G9" s="44"/>
      <c r="H9" s="156"/>
      <c r="I9" s="44"/>
      <c r="J9" s="156"/>
      <c r="K9" s="44"/>
      <c r="L9" s="44"/>
      <c r="M9" s="44"/>
      <c r="N9" s="44"/>
      <c r="O9" s="44"/>
      <c r="P9" s="44"/>
      <c r="Q9" s="44"/>
      <c r="R9" s="44"/>
      <c r="S9" s="47"/>
      <c r="T9" s="151"/>
      <c r="U9" s="307"/>
      <c r="V9" s="24">
        <f>Раздел3!D9</f>
        <v>0</v>
      </c>
      <c r="W9" s="24">
        <f>Раздел3!E9</f>
        <v>0</v>
      </c>
      <c r="X9" s="24">
        <f>Раздел3!F9</f>
        <v>0</v>
      </c>
      <c r="Y9" s="24">
        <f>Раздел3!G9</f>
        <v>0</v>
      </c>
      <c r="Z9" s="24">
        <f>Раздел3!H9</f>
        <v>0</v>
      </c>
      <c r="AA9" s="14">
        <f>SUM(Раздел5!D9:I9)</f>
        <v>0</v>
      </c>
    </row>
    <row r="10" spans="1:27" ht="15.95" customHeight="1">
      <c r="A10" s="308"/>
      <c r="B10" s="136" t="s">
        <v>16</v>
      </c>
      <c r="C10" s="123" t="s">
        <v>422</v>
      </c>
      <c r="D10" s="44"/>
      <c r="E10" s="169"/>
      <c r="F10" s="154">
        <f t="shared" si="0"/>
        <v>0</v>
      </c>
      <c r="G10" s="156"/>
      <c r="H10" s="44"/>
      <c r="I10" s="156"/>
      <c r="J10" s="156"/>
      <c r="K10" s="44"/>
      <c r="L10" s="44"/>
      <c r="M10" s="44"/>
      <c r="N10" s="44"/>
      <c r="O10" s="44"/>
      <c r="P10" s="44"/>
      <c r="Q10" s="44"/>
      <c r="R10" s="44"/>
      <c r="S10" s="47"/>
      <c r="T10" s="151"/>
      <c r="U10" s="307"/>
      <c r="V10" s="24">
        <f>Раздел3!D10</f>
        <v>0</v>
      </c>
      <c r="W10" s="24">
        <f>Раздел3!E10</f>
        <v>0</v>
      </c>
      <c r="X10" s="24">
        <f>Раздел3!F10</f>
        <v>0</v>
      </c>
      <c r="Y10" s="24">
        <f>Раздел3!G10</f>
        <v>0</v>
      </c>
      <c r="Z10" s="24">
        <f>Раздел3!H10</f>
        <v>0</v>
      </c>
      <c r="AA10" s="14">
        <f>SUM(Раздел5!D10:I10)</f>
        <v>0</v>
      </c>
    </row>
    <row r="11" spans="1:27" ht="15.95" customHeight="1">
      <c r="A11" s="308"/>
      <c r="B11" s="136" t="s">
        <v>17</v>
      </c>
      <c r="C11" s="123" t="s">
        <v>423</v>
      </c>
      <c r="D11" s="156"/>
      <c r="E11" s="156"/>
      <c r="F11" s="154">
        <f t="shared" si="0"/>
        <v>0</v>
      </c>
      <c r="G11" s="156"/>
      <c r="H11" s="44"/>
      <c r="I11" s="156"/>
      <c r="J11" s="44"/>
      <c r="K11" s="44"/>
      <c r="L11" s="44"/>
      <c r="M11" s="44"/>
      <c r="N11" s="44"/>
      <c r="O11" s="44"/>
      <c r="P11" s="44"/>
      <c r="Q11" s="44"/>
      <c r="R11" s="44"/>
      <c r="S11" s="47"/>
      <c r="T11" s="151"/>
      <c r="U11" s="307"/>
      <c r="V11" s="24">
        <f>Раздел3!D11</f>
        <v>0</v>
      </c>
      <c r="W11" s="24">
        <f>Раздел3!E11</f>
        <v>0</v>
      </c>
      <c r="X11" s="24">
        <f>Раздел3!F11</f>
        <v>0</v>
      </c>
      <c r="Y11" s="24">
        <f>Раздел3!G11</f>
        <v>0</v>
      </c>
      <c r="Z11" s="24">
        <f>Раздел3!H11</f>
        <v>0</v>
      </c>
      <c r="AA11" s="14">
        <f>SUM(Раздел5!D11:I11)</f>
        <v>0</v>
      </c>
    </row>
    <row r="12" spans="1:27" ht="15.95" customHeight="1">
      <c r="A12" s="308"/>
      <c r="B12" s="136" t="s">
        <v>18</v>
      </c>
      <c r="C12" s="123" t="s">
        <v>416</v>
      </c>
      <c r="D12" s="44"/>
      <c r="E12" s="169"/>
      <c r="F12" s="43">
        <f t="shared" si="0"/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7"/>
      <c r="T12" s="151"/>
      <c r="U12" s="307"/>
      <c r="V12" s="24">
        <f>Раздел3!D12</f>
        <v>0</v>
      </c>
      <c r="W12" s="24">
        <f>Раздел3!E12</f>
        <v>0</v>
      </c>
      <c r="X12" s="24">
        <f>Раздел3!F12</f>
        <v>0</v>
      </c>
      <c r="Y12" s="24">
        <f>Раздел3!G12</f>
        <v>0</v>
      </c>
      <c r="Z12" s="24">
        <f>Раздел3!H12</f>
        <v>0</v>
      </c>
      <c r="AA12" s="14">
        <f>SUM(Раздел5!D12:I12)</f>
        <v>0</v>
      </c>
    </row>
    <row r="13" spans="1:27" ht="15.95" customHeight="1">
      <c r="A13" s="308"/>
      <c r="B13" s="136" t="s">
        <v>19</v>
      </c>
      <c r="C13" s="123" t="s">
        <v>417</v>
      </c>
      <c r="D13" s="44"/>
      <c r="E13" s="156"/>
      <c r="F13" s="154">
        <f t="shared" si="0"/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7"/>
      <c r="T13" s="151"/>
      <c r="U13" s="307"/>
      <c r="V13" s="24">
        <f>Раздел3!D13</f>
        <v>0</v>
      </c>
      <c r="W13" s="24">
        <f>Раздел3!E13</f>
        <v>0</v>
      </c>
      <c r="X13" s="24">
        <f>Раздел3!F13</f>
        <v>0</v>
      </c>
      <c r="Y13" s="24">
        <f>Раздел3!G13</f>
        <v>0</v>
      </c>
      <c r="Z13" s="24">
        <f>Раздел3!H13</f>
        <v>0</v>
      </c>
      <c r="AA13" s="14">
        <f>SUM(Раздел5!D13:I13)</f>
        <v>0</v>
      </c>
    </row>
    <row r="14" spans="1:27" ht="15.95" customHeight="1">
      <c r="A14" s="308"/>
      <c r="B14" s="136" t="s">
        <v>429</v>
      </c>
      <c r="C14" s="123" t="s">
        <v>418</v>
      </c>
      <c r="D14" s="44"/>
      <c r="E14" s="169"/>
      <c r="F14" s="154">
        <f t="shared" si="0"/>
        <v>0</v>
      </c>
      <c r="G14" s="15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7"/>
      <c r="T14" s="151"/>
      <c r="U14" s="307"/>
      <c r="V14" s="24">
        <f>Раздел3!D14</f>
        <v>0</v>
      </c>
      <c r="W14" s="24">
        <f>Раздел3!E14</f>
        <v>0</v>
      </c>
      <c r="X14" s="24">
        <f>Раздел3!F14</f>
        <v>0</v>
      </c>
      <c r="Y14" s="24">
        <f>Раздел3!G14</f>
        <v>0</v>
      </c>
      <c r="Z14" s="24">
        <f>Раздел3!H14</f>
        <v>0</v>
      </c>
      <c r="AA14" s="14">
        <f>SUM(Раздел5!D14:I14)</f>
        <v>0</v>
      </c>
    </row>
    <row r="15" spans="1:27" ht="15.95" customHeight="1">
      <c r="A15" s="308"/>
      <c r="B15" s="136" t="s">
        <v>20</v>
      </c>
      <c r="C15" s="123" t="s">
        <v>419</v>
      </c>
      <c r="D15" s="44"/>
      <c r="E15" s="169"/>
      <c r="F15" s="43">
        <f t="shared" si="0"/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7"/>
      <c r="T15" s="151"/>
      <c r="U15" s="307"/>
      <c r="V15" s="24">
        <f>Раздел3!D15</f>
        <v>0</v>
      </c>
      <c r="W15" s="24">
        <f>Раздел3!E15</f>
        <v>0</v>
      </c>
      <c r="X15" s="24">
        <f>Раздел3!F15</f>
        <v>0</v>
      </c>
      <c r="Y15" s="24">
        <f>Раздел3!G15</f>
        <v>0</v>
      </c>
      <c r="Z15" s="24">
        <f>Раздел3!H15</f>
        <v>0</v>
      </c>
      <c r="AA15" s="14">
        <f>SUM(Раздел5!D15:I15)</f>
        <v>0</v>
      </c>
    </row>
    <row r="16" spans="1:27" ht="16.5" customHeight="1">
      <c r="A16" s="308"/>
      <c r="B16" s="136" t="s">
        <v>430</v>
      </c>
      <c r="C16" s="123" t="s">
        <v>420</v>
      </c>
      <c r="D16" s="162">
        <f>IF(SUM(D17:D18)&gt;=1,1,0)</f>
        <v>0</v>
      </c>
      <c r="E16" s="175">
        <f>IF(SUM(E17:E18)&gt;=1,1,0)</f>
        <v>0</v>
      </c>
      <c r="F16" s="154">
        <f t="shared" si="0"/>
        <v>0</v>
      </c>
      <c r="G16" s="46">
        <f>SUM(G17:G18)</f>
        <v>0</v>
      </c>
      <c r="H16" s="46">
        <f t="shared" ref="H16:T16" si="1">SUM(H17:H18)</f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152">
        <f t="shared" si="1"/>
        <v>0</v>
      </c>
      <c r="U16" s="307"/>
      <c r="V16" s="24">
        <f>Раздел3!D16</f>
        <v>0</v>
      </c>
      <c r="W16" s="24">
        <f>Раздел3!E16</f>
        <v>0</v>
      </c>
      <c r="X16" s="24">
        <f>Раздел3!F16</f>
        <v>0</v>
      </c>
      <c r="Y16" s="24">
        <f>Раздел3!G16</f>
        <v>0</v>
      </c>
      <c r="Z16" s="24">
        <f>Раздел3!H16</f>
        <v>0</v>
      </c>
      <c r="AA16" s="14">
        <f>SUM(Раздел5!D16:I16)</f>
        <v>0</v>
      </c>
    </row>
    <row r="17" spans="1:27" ht="22.5" customHeight="1">
      <c r="A17" s="308"/>
      <c r="B17" s="137" t="s">
        <v>467</v>
      </c>
      <c r="C17" s="147">
        <v>10</v>
      </c>
      <c r="D17" s="156"/>
      <c r="E17" s="169"/>
      <c r="F17" s="154">
        <f t="shared" si="0"/>
        <v>0</v>
      </c>
      <c r="G17" s="156"/>
      <c r="H17" s="156"/>
      <c r="I17" s="156"/>
      <c r="J17" s="156"/>
      <c r="K17" s="44"/>
      <c r="L17" s="156"/>
      <c r="M17" s="44"/>
      <c r="N17" s="44"/>
      <c r="O17" s="44"/>
      <c r="P17" s="44"/>
      <c r="Q17" s="158"/>
      <c r="R17" s="44"/>
      <c r="S17" s="47"/>
      <c r="T17" s="151"/>
      <c r="U17" s="307"/>
      <c r="V17" s="24">
        <f>Раздел3!D17</f>
        <v>0</v>
      </c>
      <c r="W17" s="24">
        <f>Раздел3!E17</f>
        <v>0</v>
      </c>
      <c r="X17" s="24">
        <f>Раздел3!F17</f>
        <v>0</v>
      </c>
      <c r="Y17" s="24">
        <f>Раздел3!G17</f>
        <v>0</v>
      </c>
      <c r="Z17" s="24">
        <f>Раздел3!H17</f>
        <v>0</v>
      </c>
      <c r="AA17" s="14">
        <f>SUM(Раздел5!D17:I17)</f>
        <v>0</v>
      </c>
    </row>
    <row r="18" spans="1:27" ht="15.95" customHeight="1">
      <c r="A18" s="308"/>
      <c r="B18" s="137" t="s">
        <v>325</v>
      </c>
      <c r="C18" s="147">
        <v>11</v>
      </c>
      <c r="D18" s="156"/>
      <c r="E18" s="169"/>
      <c r="F18" s="154">
        <f t="shared" si="0"/>
        <v>0</v>
      </c>
      <c r="G18" s="156"/>
      <c r="H18" s="156"/>
      <c r="I18" s="156"/>
      <c r="J18" s="44"/>
      <c r="K18" s="44"/>
      <c r="L18" s="156"/>
      <c r="M18" s="156"/>
      <c r="N18" s="44"/>
      <c r="O18" s="44"/>
      <c r="P18" s="44"/>
      <c r="Q18" s="172">
        <f>F18</f>
        <v>0</v>
      </c>
      <c r="R18" s="44"/>
      <c r="S18" s="47"/>
      <c r="T18" s="151"/>
      <c r="U18" s="307"/>
      <c r="V18" s="24">
        <f>Раздел3!D18</f>
        <v>0</v>
      </c>
      <c r="W18" s="24">
        <f>Раздел3!E18</f>
        <v>0</v>
      </c>
      <c r="X18" s="24">
        <f>Раздел3!F18</f>
        <v>0</v>
      </c>
      <c r="Y18" s="24">
        <f>Раздел3!G18</f>
        <v>0</v>
      </c>
      <c r="Z18" s="24">
        <f>Раздел3!H18</f>
        <v>0</v>
      </c>
      <c r="AA18" s="14">
        <f>SUM(Раздел5!D18:I18)</f>
        <v>0</v>
      </c>
    </row>
    <row r="19" spans="1:27" ht="15.95" customHeight="1">
      <c r="A19" s="308"/>
      <c r="B19" s="136" t="s">
        <v>21</v>
      </c>
      <c r="C19" s="147">
        <v>12</v>
      </c>
      <c r="D19" s="156"/>
      <c r="E19" s="169"/>
      <c r="F19" s="154">
        <f t="shared" si="0"/>
        <v>0</v>
      </c>
      <c r="G19" s="15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7"/>
      <c r="T19" s="151"/>
      <c r="U19" s="307"/>
      <c r="V19" s="24">
        <f>Раздел3!D19</f>
        <v>0</v>
      </c>
      <c r="W19" s="24">
        <f>Раздел3!E19</f>
        <v>0</v>
      </c>
      <c r="X19" s="24">
        <f>Раздел3!F19</f>
        <v>0</v>
      </c>
      <c r="Y19" s="24">
        <f>Раздел3!G19</f>
        <v>0</v>
      </c>
      <c r="Z19" s="24">
        <f>Раздел3!H19</f>
        <v>0</v>
      </c>
      <c r="AA19" s="14">
        <f>SUM(Раздел5!D19:I19)</f>
        <v>0</v>
      </c>
    </row>
    <row r="20" spans="1:27" ht="15.95" customHeight="1">
      <c r="A20" s="308"/>
      <c r="B20" s="136" t="s">
        <v>22</v>
      </c>
      <c r="C20" s="147">
        <v>13</v>
      </c>
      <c r="D20" s="156"/>
      <c r="E20" s="169"/>
      <c r="F20" s="154">
        <f t="shared" si="0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7"/>
      <c r="T20" s="151"/>
      <c r="U20" s="307"/>
      <c r="V20" s="24">
        <f>Раздел3!D20</f>
        <v>0</v>
      </c>
      <c r="W20" s="24">
        <f>Раздел3!E20</f>
        <v>0</v>
      </c>
      <c r="X20" s="24">
        <f>Раздел3!F20</f>
        <v>0</v>
      </c>
      <c r="Y20" s="24">
        <f>Раздел3!G20</f>
        <v>0</v>
      </c>
      <c r="Z20" s="24">
        <f>Раздел3!H20</f>
        <v>0</v>
      </c>
      <c r="AA20" s="14">
        <f>SUM(Раздел5!D20:I20)</f>
        <v>0</v>
      </c>
    </row>
    <row r="21" spans="1:27" ht="15.95" customHeight="1">
      <c r="A21" s="308"/>
      <c r="B21" s="136" t="s">
        <v>23</v>
      </c>
      <c r="C21" s="147">
        <v>14</v>
      </c>
      <c r="D21" s="44"/>
      <c r="E21" s="169"/>
      <c r="F21" s="43">
        <f t="shared" si="0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7"/>
      <c r="T21" s="151"/>
      <c r="U21" s="307"/>
      <c r="V21" s="24">
        <f>Раздел3!D21</f>
        <v>0</v>
      </c>
      <c r="W21" s="24">
        <f>Раздел3!E21</f>
        <v>0</v>
      </c>
      <c r="X21" s="24">
        <f>Раздел3!F21</f>
        <v>0</v>
      </c>
      <c r="Y21" s="24">
        <f>Раздел3!G21</f>
        <v>0</v>
      </c>
      <c r="Z21" s="24">
        <f>Раздел3!H21</f>
        <v>0</v>
      </c>
      <c r="AA21" s="14">
        <f>SUM(Раздел5!D21:I21)</f>
        <v>0</v>
      </c>
    </row>
    <row r="22" spans="1:27" ht="15.95" customHeight="1">
      <c r="A22" s="308"/>
      <c r="B22" s="136" t="s">
        <v>431</v>
      </c>
      <c r="C22" s="147">
        <v>15</v>
      </c>
      <c r="D22" s="43">
        <f>IF(SUM(D23:D24)&gt;=1,1,0)</f>
        <v>0</v>
      </c>
      <c r="E22" s="175">
        <f>IF(SUM(E23:E24)&gt;=1,1,0)</f>
        <v>0</v>
      </c>
      <c r="F22" s="46">
        <f t="shared" si="0"/>
        <v>0</v>
      </c>
      <c r="G22" s="46">
        <f t="shared" ref="G22:T22" si="2">SUM(G23:G24)</f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  <c r="Q22" s="46">
        <f t="shared" si="2"/>
        <v>0</v>
      </c>
      <c r="R22" s="46">
        <f t="shared" si="2"/>
        <v>0</v>
      </c>
      <c r="S22" s="46">
        <f t="shared" si="2"/>
        <v>0</v>
      </c>
      <c r="T22" s="152">
        <f t="shared" si="2"/>
        <v>0</v>
      </c>
      <c r="U22" s="307"/>
      <c r="V22" s="24">
        <f>Раздел3!D22</f>
        <v>0</v>
      </c>
      <c r="W22" s="24">
        <f>Раздел3!E22</f>
        <v>0</v>
      </c>
      <c r="X22" s="24">
        <f>Раздел3!F22</f>
        <v>0</v>
      </c>
      <c r="Y22" s="24">
        <f>Раздел3!G22</f>
        <v>0</v>
      </c>
      <c r="Z22" s="24">
        <f>Раздел3!H22</f>
        <v>0</v>
      </c>
      <c r="AA22" s="14">
        <f>SUM(Раздел5!D22:I22)</f>
        <v>0</v>
      </c>
    </row>
    <row r="23" spans="1:27" ht="20.25" customHeight="1">
      <c r="A23" s="308"/>
      <c r="B23" s="137" t="s">
        <v>468</v>
      </c>
      <c r="C23" s="147">
        <v>16</v>
      </c>
      <c r="D23" s="44"/>
      <c r="E23" s="169"/>
      <c r="F23" s="43">
        <f t="shared" si="0"/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7"/>
      <c r="T23" s="151"/>
      <c r="U23" s="307"/>
      <c r="V23" s="24">
        <f>Раздел3!D23</f>
        <v>0</v>
      </c>
      <c r="W23" s="24">
        <f>Раздел3!E23</f>
        <v>0</v>
      </c>
      <c r="X23" s="24">
        <f>Раздел3!F23</f>
        <v>0</v>
      </c>
      <c r="Y23" s="24">
        <f>Раздел3!G23</f>
        <v>0</v>
      </c>
      <c r="Z23" s="24">
        <f>Раздел3!H23</f>
        <v>0</v>
      </c>
      <c r="AA23" s="14">
        <f>SUM(Раздел5!D23:I23)</f>
        <v>0</v>
      </c>
    </row>
    <row r="24" spans="1:27" ht="15.95" customHeight="1">
      <c r="A24" s="308"/>
      <c r="B24" s="137" t="s">
        <v>287</v>
      </c>
      <c r="C24" s="147">
        <v>17</v>
      </c>
      <c r="D24" s="44"/>
      <c r="E24" s="169"/>
      <c r="F24" s="43">
        <f t="shared" si="0"/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7"/>
      <c r="T24" s="151"/>
      <c r="U24" s="307"/>
      <c r="V24" s="24">
        <f>Раздел3!D24</f>
        <v>0</v>
      </c>
      <c r="W24" s="24">
        <f>Раздел3!E24</f>
        <v>0</v>
      </c>
      <c r="X24" s="24">
        <f>Раздел3!F24</f>
        <v>0</v>
      </c>
      <c r="Y24" s="24">
        <f>Раздел3!G24</f>
        <v>0</v>
      </c>
      <c r="Z24" s="24">
        <f>Раздел3!H24</f>
        <v>0</v>
      </c>
      <c r="AA24" s="14">
        <f>SUM(Раздел5!D24:I24)</f>
        <v>0</v>
      </c>
    </row>
    <row r="25" spans="1:27" ht="15.95" customHeight="1">
      <c r="A25" s="308"/>
      <c r="B25" s="136" t="s">
        <v>24</v>
      </c>
      <c r="C25" s="147">
        <v>18</v>
      </c>
      <c r="D25" s="44"/>
      <c r="E25" s="169"/>
      <c r="F25" s="43">
        <f t="shared" si="0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7"/>
      <c r="T25" s="151"/>
      <c r="U25" s="307"/>
      <c r="V25" s="24">
        <f>Раздел3!D25</f>
        <v>0</v>
      </c>
      <c r="W25" s="24">
        <f>Раздел3!E25</f>
        <v>0</v>
      </c>
      <c r="X25" s="24">
        <f>Раздел3!F25</f>
        <v>0</v>
      </c>
      <c r="Y25" s="24">
        <f>Раздел3!G25</f>
        <v>0</v>
      </c>
      <c r="Z25" s="24">
        <f>Раздел3!H25</f>
        <v>0</v>
      </c>
      <c r="AA25" s="14">
        <f>SUM(Раздел5!D25:I25)</f>
        <v>0</v>
      </c>
    </row>
    <row r="26" spans="1:27" ht="15.95" customHeight="1">
      <c r="A26" s="308"/>
      <c r="B26" s="136" t="s">
        <v>25</v>
      </c>
      <c r="C26" s="147">
        <v>19</v>
      </c>
      <c r="D26" s="44"/>
      <c r="E26" s="169"/>
      <c r="F26" s="43">
        <f t="shared" si="0"/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7"/>
      <c r="T26" s="151"/>
      <c r="U26" s="307"/>
      <c r="V26" s="24">
        <f>Раздел3!D26</f>
        <v>0</v>
      </c>
      <c r="W26" s="24">
        <f>Раздел3!E26</f>
        <v>0</v>
      </c>
      <c r="X26" s="24">
        <f>Раздел3!F26</f>
        <v>0</v>
      </c>
      <c r="Y26" s="24">
        <f>Раздел3!G26</f>
        <v>0</v>
      </c>
      <c r="Z26" s="24">
        <f>Раздел3!H26</f>
        <v>0</v>
      </c>
      <c r="AA26" s="14">
        <f>SUM(Раздел5!D26:I26)</f>
        <v>0</v>
      </c>
    </row>
    <row r="27" spans="1:27" ht="15.95" customHeight="1">
      <c r="A27" s="308"/>
      <c r="B27" s="136" t="s">
        <v>26</v>
      </c>
      <c r="C27" s="147">
        <v>20</v>
      </c>
      <c r="D27" s="44"/>
      <c r="E27" s="169"/>
      <c r="F27" s="43">
        <f t="shared" si="0"/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7"/>
      <c r="T27" s="151"/>
      <c r="U27" s="307"/>
      <c r="V27" s="24">
        <f>Раздел3!D27</f>
        <v>0</v>
      </c>
      <c r="W27" s="24">
        <f>Раздел3!E27</f>
        <v>0</v>
      </c>
      <c r="X27" s="24">
        <f>Раздел3!F27</f>
        <v>0</v>
      </c>
      <c r="Y27" s="24">
        <f>Раздел3!G27</f>
        <v>0</v>
      </c>
      <c r="Z27" s="24">
        <f>Раздел3!H27</f>
        <v>0</v>
      </c>
      <c r="AA27" s="14">
        <f>SUM(Раздел5!D27:I27)</f>
        <v>0</v>
      </c>
    </row>
    <row r="28" spans="1:27" ht="15.95" customHeight="1">
      <c r="A28" s="308"/>
      <c r="B28" s="136" t="s">
        <v>27</v>
      </c>
      <c r="C28" s="147">
        <v>21</v>
      </c>
      <c r="D28" s="44"/>
      <c r="E28" s="169"/>
      <c r="F28" s="43">
        <f t="shared" si="0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7"/>
      <c r="T28" s="151"/>
      <c r="U28" s="307"/>
      <c r="V28" s="24">
        <f>Раздел3!D28</f>
        <v>0</v>
      </c>
      <c r="W28" s="24">
        <f>Раздел3!E28</f>
        <v>0</v>
      </c>
      <c r="X28" s="24">
        <f>Раздел3!F28</f>
        <v>0</v>
      </c>
      <c r="Y28" s="24">
        <f>Раздел3!G28</f>
        <v>0</v>
      </c>
      <c r="Z28" s="24">
        <f>Раздел3!H28</f>
        <v>0</v>
      </c>
      <c r="AA28" s="14">
        <f>SUM(Раздел5!D28:I28)</f>
        <v>0</v>
      </c>
    </row>
    <row r="29" spans="1:27" ht="15.95" customHeight="1">
      <c r="A29" s="308"/>
      <c r="B29" s="136" t="s">
        <v>109</v>
      </c>
      <c r="C29" s="147">
        <v>22</v>
      </c>
      <c r="D29" s="44"/>
      <c r="E29" s="169"/>
      <c r="F29" s="154">
        <f t="shared" si="0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7"/>
      <c r="T29" s="151"/>
      <c r="U29" s="307"/>
      <c r="V29" s="24">
        <f>Раздел3!D29</f>
        <v>0</v>
      </c>
      <c r="W29" s="24">
        <f>Раздел3!E29</f>
        <v>0</v>
      </c>
      <c r="X29" s="24">
        <f>Раздел3!F29</f>
        <v>0</v>
      </c>
      <c r="Y29" s="24">
        <f>Раздел3!G29</f>
        <v>0</v>
      </c>
      <c r="Z29" s="24">
        <f>Раздел3!H29</f>
        <v>0</v>
      </c>
      <c r="AA29" s="14">
        <f>SUM(Раздел5!D29:I29)</f>
        <v>0</v>
      </c>
    </row>
    <row r="30" spans="1:27" ht="15.95" customHeight="1">
      <c r="A30" s="308"/>
      <c r="B30" s="136" t="s">
        <v>282</v>
      </c>
      <c r="C30" s="147">
        <v>23</v>
      </c>
      <c r="D30" s="44"/>
      <c r="E30" s="169"/>
      <c r="F30" s="43">
        <f t="shared" si="0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7"/>
      <c r="T30" s="151"/>
      <c r="U30" s="307"/>
      <c r="V30" s="24">
        <f>Раздел3!D30</f>
        <v>0</v>
      </c>
      <c r="W30" s="24">
        <f>Раздел3!E30</f>
        <v>0</v>
      </c>
      <c r="X30" s="24">
        <f>Раздел3!F30</f>
        <v>0</v>
      </c>
      <c r="Y30" s="24">
        <f>Раздел3!G30</f>
        <v>0</v>
      </c>
      <c r="Z30" s="24">
        <f>Раздел3!H30</f>
        <v>0</v>
      </c>
      <c r="AA30" s="14">
        <f>SUM(Раздел5!D30:I30)</f>
        <v>0</v>
      </c>
    </row>
    <row r="31" spans="1:27" ht="15.95" customHeight="1">
      <c r="A31" s="308"/>
      <c r="B31" s="136" t="s">
        <v>150</v>
      </c>
      <c r="C31" s="147">
        <v>24</v>
      </c>
      <c r="D31" s="44"/>
      <c r="E31" s="169"/>
      <c r="F31" s="154">
        <f t="shared" si="0"/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/>
      <c r="T31" s="151"/>
      <c r="U31" s="307"/>
      <c r="V31" s="24">
        <f>Раздел3!D31</f>
        <v>0</v>
      </c>
      <c r="W31" s="24">
        <f>Раздел3!E31</f>
        <v>0</v>
      </c>
      <c r="X31" s="24">
        <f>Раздел3!F31</f>
        <v>0</v>
      </c>
      <c r="Y31" s="24">
        <f>Раздел3!G31</f>
        <v>0</v>
      </c>
      <c r="Z31" s="24">
        <f>Раздел3!H31</f>
        <v>0</v>
      </c>
      <c r="AA31" s="14">
        <f>SUM(Раздел5!D31:I31)</f>
        <v>0</v>
      </c>
    </row>
    <row r="32" spans="1:27" ht="15.95" customHeight="1">
      <c r="A32" s="308"/>
      <c r="B32" s="136" t="s">
        <v>151</v>
      </c>
      <c r="C32" s="147">
        <v>25</v>
      </c>
      <c r="D32" s="44"/>
      <c r="E32" s="169"/>
      <c r="F32" s="43">
        <f t="shared" si="0"/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/>
      <c r="T32" s="151"/>
      <c r="U32" s="307"/>
      <c r="V32" s="24">
        <f>Раздел3!D32</f>
        <v>0</v>
      </c>
      <c r="W32" s="24">
        <f>Раздел3!E32</f>
        <v>0</v>
      </c>
      <c r="X32" s="24">
        <f>Раздел3!F32</f>
        <v>0</v>
      </c>
      <c r="Y32" s="24">
        <f>Раздел3!G32</f>
        <v>0</v>
      </c>
      <c r="Z32" s="24">
        <f>Раздел3!H32</f>
        <v>0</v>
      </c>
      <c r="AA32" s="14">
        <f>SUM(Раздел5!D32:I32)</f>
        <v>0</v>
      </c>
    </row>
    <row r="33" spans="1:27" ht="15.95" customHeight="1">
      <c r="A33" s="308"/>
      <c r="B33" s="136" t="s">
        <v>283</v>
      </c>
      <c r="C33" s="147">
        <v>26</v>
      </c>
      <c r="D33" s="44"/>
      <c r="E33" s="169"/>
      <c r="F33" s="43">
        <f t="shared" si="0"/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/>
      <c r="T33" s="151"/>
      <c r="U33" s="307"/>
      <c r="V33" s="24">
        <f>Раздел3!D33</f>
        <v>0</v>
      </c>
      <c r="W33" s="24">
        <f>Раздел3!E33</f>
        <v>0</v>
      </c>
      <c r="X33" s="24">
        <f>Раздел3!F33</f>
        <v>0</v>
      </c>
      <c r="Y33" s="24">
        <f>Раздел3!G33</f>
        <v>0</v>
      </c>
      <c r="Z33" s="24">
        <f>Раздел3!H33</f>
        <v>0</v>
      </c>
      <c r="AA33" s="14">
        <f>SUM(Раздел5!D33:I33)</f>
        <v>0</v>
      </c>
    </row>
    <row r="34" spans="1:27" ht="15.95" customHeight="1">
      <c r="A34" s="308"/>
      <c r="B34" s="136" t="s">
        <v>432</v>
      </c>
      <c r="C34" s="147">
        <v>27</v>
      </c>
      <c r="D34" s="44"/>
      <c r="E34" s="169"/>
      <c r="F34" s="43">
        <f t="shared" si="0"/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7"/>
      <c r="T34" s="151"/>
      <c r="U34" s="307"/>
      <c r="V34" s="24">
        <f>Раздел3!D34</f>
        <v>0</v>
      </c>
      <c r="W34" s="24">
        <f>Раздел3!E34</f>
        <v>0</v>
      </c>
      <c r="X34" s="24">
        <f>Раздел3!F34</f>
        <v>0</v>
      </c>
      <c r="Y34" s="24">
        <f>Раздел3!G34</f>
        <v>0</v>
      </c>
      <c r="Z34" s="24">
        <f>Раздел3!H34</f>
        <v>0</v>
      </c>
      <c r="AA34" s="14">
        <f>SUM(Раздел5!D34:I34)</f>
        <v>0</v>
      </c>
    </row>
    <row r="35" spans="1:27" ht="15.95" customHeight="1">
      <c r="A35" s="308"/>
      <c r="B35" s="136" t="s">
        <v>433</v>
      </c>
      <c r="C35" s="147">
        <v>28</v>
      </c>
      <c r="D35" s="43">
        <f>IF(SUM(D36:D37)&gt;=1,1,0)</f>
        <v>0</v>
      </c>
      <c r="E35" s="175">
        <f>IF(SUM(E36:E37)&gt;=1,1,0)</f>
        <v>0</v>
      </c>
      <c r="F35" s="46">
        <f t="shared" si="0"/>
        <v>0</v>
      </c>
      <c r="G35" s="46">
        <f t="shared" ref="G35:T35" si="3">SUM(G36:G37)</f>
        <v>0</v>
      </c>
      <c r="H35" s="46">
        <f t="shared" si="3"/>
        <v>0</v>
      </c>
      <c r="I35" s="46">
        <f t="shared" si="3"/>
        <v>0</v>
      </c>
      <c r="J35" s="46">
        <f t="shared" si="3"/>
        <v>0</v>
      </c>
      <c r="K35" s="46">
        <f t="shared" si="3"/>
        <v>0</v>
      </c>
      <c r="L35" s="46">
        <f t="shared" si="3"/>
        <v>0</v>
      </c>
      <c r="M35" s="46">
        <f t="shared" si="3"/>
        <v>0</v>
      </c>
      <c r="N35" s="46">
        <f t="shared" si="3"/>
        <v>0</v>
      </c>
      <c r="O35" s="46">
        <f t="shared" si="3"/>
        <v>0</v>
      </c>
      <c r="P35" s="46">
        <f t="shared" si="3"/>
        <v>0</v>
      </c>
      <c r="Q35" s="46">
        <f t="shared" si="3"/>
        <v>0</v>
      </c>
      <c r="R35" s="46">
        <f t="shared" si="3"/>
        <v>0</v>
      </c>
      <c r="S35" s="46">
        <f t="shared" si="3"/>
        <v>0</v>
      </c>
      <c r="T35" s="152">
        <f t="shared" si="3"/>
        <v>0</v>
      </c>
      <c r="U35" s="307"/>
      <c r="V35" s="24">
        <f>Раздел3!D35</f>
        <v>0</v>
      </c>
      <c r="W35" s="24">
        <f>Раздел3!E35</f>
        <v>0</v>
      </c>
      <c r="X35" s="24">
        <f>Раздел3!F35</f>
        <v>0</v>
      </c>
      <c r="Y35" s="24">
        <f>Раздел3!G35</f>
        <v>0</v>
      </c>
      <c r="Z35" s="24">
        <f>Раздел3!H35</f>
        <v>0</v>
      </c>
      <c r="AA35" s="14">
        <f>SUM(Раздел5!D35:I35)</f>
        <v>0</v>
      </c>
    </row>
    <row r="36" spans="1:27" ht="21" customHeight="1">
      <c r="A36" s="308"/>
      <c r="B36" s="137" t="s">
        <v>469</v>
      </c>
      <c r="C36" s="147">
        <v>29</v>
      </c>
      <c r="D36" s="44"/>
      <c r="E36" s="169"/>
      <c r="F36" s="43">
        <f t="shared" si="0"/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57"/>
      <c r="R36" s="44"/>
      <c r="S36" s="47"/>
      <c r="T36" s="151"/>
      <c r="U36" s="307"/>
      <c r="V36" s="24">
        <f>Раздел3!D36</f>
        <v>0</v>
      </c>
      <c r="W36" s="24">
        <f>Раздел3!E36</f>
        <v>0</v>
      </c>
      <c r="X36" s="24">
        <f>Раздел3!F36</f>
        <v>0</v>
      </c>
      <c r="Y36" s="24">
        <f>Раздел3!G36</f>
        <v>0</v>
      </c>
      <c r="Z36" s="24">
        <f>Раздел3!H36</f>
        <v>0</v>
      </c>
      <c r="AA36" s="14">
        <f>SUM(Раздел5!D36:I36)</f>
        <v>0</v>
      </c>
    </row>
    <row r="37" spans="1:27" ht="15.95" customHeight="1">
      <c r="A37" s="308"/>
      <c r="B37" s="137" t="s">
        <v>326</v>
      </c>
      <c r="C37" s="147">
        <v>30</v>
      </c>
      <c r="D37" s="44"/>
      <c r="E37" s="169"/>
      <c r="F37" s="43">
        <f t="shared" si="0"/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71">
        <f>F37</f>
        <v>0</v>
      </c>
      <c r="R37" s="44"/>
      <c r="S37" s="47"/>
      <c r="T37" s="151"/>
      <c r="U37" s="307"/>
      <c r="V37" s="24">
        <f>Раздел3!D37</f>
        <v>0</v>
      </c>
      <c r="W37" s="24">
        <f>Раздел3!E37</f>
        <v>0</v>
      </c>
      <c r="X37" s="24">
        <f>Раздел3!F37</f>
        <v>0</v>
      </c>
      <c r="Y37" s="24">
        <f>Раздел3!G37</f>
        <v>0</v>
      </c>
      <c r="Z37" s="24">
        <f>Раздел3!H37</f>
        <v>0</v>
      </c>
      <c r="AA37" s="14">
        <f>SUM(Раздел5!D37:I37)</f>
        <v>0</v>
      </c>
    </row>
    <row r="38" spans="1:27" ht="15.95" customHeight="1">
      <c r="A38" s="308"/>
      <c r="B38" s="136" t="s">
        <v>28</v>
      </c>
      <c r="C38" s="147">
        <v>31</v>
      </c>
      <c r="D38" s="44"/>
      <c r="E38" s="169"/>
      <c r="F38" s="43">
        <f t="shared" si="0"/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7"/>
      <c r="T38" s="151"/>
      <c r="U38" s="307"/>
      <c r="V38" s="24">
        <f>Раздел3!D38</f>
        <v>0</v>
      </c>
      <c r="W38" s="24">
        <f>Раздел3!E38</f>
        <v>0</v>
      </c>
      <c r="X38" s="24">
        <f>Раздел3!F38</f>
        <v>0</v>
      </c>
      <c r="Y38" s="24">
        <f>Раздел3!G38</f>
        <v>0</v>
      </c>
      <c r="Z38" s="24">
        <f>Раздел3!H38</f>
        <v>0</v>
      </c>
      <c r="AA38" s="14">
        <f>SUM(Раздел5!D38:I38)</f>
        <v>0</v>
      </c>
    </row>
    <row r="39" spans="1:27" ht="15.95" customHeight="1">
      <c r="A39" s="308"/>
      <c r="B39" s="136" t="s">
        <v>284</v>
      </c>
      <c r="C39" s="147">
        <v>32</v>
      </c>
      <c r="D39" s="44"/>
      <c r="E39" s="169"/>
      <c r="F39" s="43">
        <f t="shared" si="0"/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7"/>
      <c r="T39" s="151"/>
      <c r="U39" s="307"/>
      <c r="V39" s="24">
        <f>Раздел3!D39</f>
        <v>0</v>
      </c>
      <c r="W39" s="24">
        <f>Раздел3!E39</f>
        <v>0</v>
      </c>
      <c r="X39" s="24">
        <f>Раздел3!F39</f>
        <v>0</v>
      </c>
      <c r="Y39" s="24">
        <f>Раздел3!G39</f>
        <v>0</v>
      </c>
      <c r="Z39" s="24">
        <f>Раздел3!H39</f>
        <v>0</v>
      </c>
      <c r="AA39" s="14">
        <f>SUM(Раздел5!D39:I39)</f>
        <v>0</v>
      </c>
    </row>
    <row r="40" spans="1:27" ht="17.25" customHeight="1">
      <c r="A40" s="308"/>
      <c r="B40" s="136" t="s">
        <v>434</v>
      </c>
      <c r="C40" s="147">
        <v>33</v>
      </c>
      <c r="D40" s="43">
        <f>IF(SUM(D41:D44)&gt;=1,1,0)</f>
        <v>0</v>
      </c>
      <c r="E40" s="175">
        <f>IF(SUM(E41:E44)&gt;=1,1,0)</f>
        <v>0</v>
      </c>
      <c r="F40" s="46">
        <f t="shared" si="0"/>
        <v>0</v>
      </c>
      <c r="G40" s="46">
        <f t="shared" ref="G40:T40" si="4">SUM(G41:G44)</f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0</v>
      </c>
      <c r="R40" s="46">
        <f t="shared" si="4"/>
        <v>0</v>
      </c>
      <c r="S40" s="46">
        <f t="shared" si="4"/>
        <v>0</v>
      </c>
      <c r="T40" s="152">
        <f t="shared" si="4"/>
        <v>0</v>
      </c>
      <c r="U40" s="307"/>
      <c r="V40" s="24">
        <f>Раздел3!D40</f>
        <v>0</v>
      </c>
      <c r="W40" s="24">
        <f>Раздел3!E40</f>
        <v>0</v>
      </c>
      <c r="X40" s="24">
        <f>Раздел3!F40</f>
        <v>0</v>
      </c>
      <c r="Y40" s="24">
        <f>Раздел3!G40</f>
        <v>0</v>
      </c>
      <c r="Z40" s="24">
        <f>Раздел3!H40</f>
        <v>0</v>
      </c>
      <c r="AA40" s="14">
        <f>SUM(Раздел5!D40:I40)</f>
        <v>0</v>
      </c>
    </row>
    <row r="41" spans="1:27" ht="22.5" customHeight="1">
      <c r="A41" s="308"/>
      <c r="B41" s="137" t="s">
        <v>470</v>
      </c>
      <c r="C41" s="147">
        <v>34</v>
      </c>
      <c r="D41" s="44"/>
      <c r="E41" s="169"/>
      <c r="F41" s="43">
        <f t="shared" si="0"/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157"/>
      <c r="R41" s="44"/>
      <c r="S41" s="47"/>
      <c r="T41" s="151"/>
      <c r="U41" s="307"/>
      <c r="V41" s="24">
        <f>Раздел3!D41</f>
        <v>0</v>
      </c>
      <c r="W41" s="24">
        <f>Раздел3!E41</f>
        <v>0</v>
      </c>
      <c r="X41" s="24">
        <f>Раздел3!F41</f>
        <v>0</v>
      </c>
      <c r="Y41" s="24">
        <f>Раздел3!G41</f>
        <v>0</v>
      </c>
      <c r="Z41" s="24">
        <f>Раздел3!H41</f>
        <v>0</v>
      </c>
      <c r="AA41" s="14">
        <f>SUM(Раздел5!D41:I41)</f>
        <v>0</v>
      </c>
    </row>
    <row r="42" spans="1:27" ht="15.95" customHeight="1">
      <c r="A42" s="308"/>
      <c r="B42" s="137" t="s">
        <v>335</v>
      </c>
      <c r="C42" s="147">
        <v>35</v>
      </c>
      <c r="D42" s="44"/>
      <c r="E42" s="169"/>
      <c r="F42" s="43">
        <f t="shared" si="0"/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71">
        <f>F42</f>
        <v>0</v>
      </c>
      <c r="R42" s="44"/>
      <c r="S42" s="47"/>
      <c r="T42" s="151"/>
      <c r="U42" s="307"/>
      <c r="V42" s="24">
        <f>Раздел3!D42</f>
        <v>0</v>
      </c>
      <c r="W42" s="24">
        <f>Раздел3!E42</f>
        <v>0</v>
      </c>
      <c r="X42" s="24">
        <f>Раздел3!F42</f>
        <v>0</v>
      </c>
      <c r="Y42" s="24">
        <f>Раздел3!G42</f>
        <v>0</v>
      </c>
      <c r="Z42" s="24">
        <f>Раздел3!H42</f>
        <v>0</v>
      </c>
      <c r="AA42" s="14">
        <f>SUM(Раздел5!D42:I42)</f>
        <v>0</v>
      </c>
    </row>
    <row r="43" spans="1:27" ht="15.95" customHeight="1">
      <c r="A43" s="308"/>
      <c r="B43" s="137" t="s">
        <v>336</v>
      </c>
      <c r="C43" s="147">
        <v>36</v>
      </c>
      <c r="D43" s="44"/>
      <c r="E43" s="169"/>
      <c r="F43" s="43">
        <f t="shared" si="0"/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57"/>
      <c r="R43" s="44"/>
      <c r="S43" s="47"/>
      <c r="T43" s="151"/>
      <c r="U43" s="307"/>
      <c r="V43" s="24">
        <f>Раздел3!D43</f>
        <v>0</v>
      </c>
      <c r="W43" s="24">
        <f>Раздел3!E43</f>
        <v>0</v>
      </c>
      <c r="X43" s="24">
        <f>Раздел3!F43</f>
        <v>0</v>
      </c>
      <c r="Y43" s="24">
        <f>Раздел3!G43</f>
        <v>0</v>
      </c>
      <c r="Z43" s="24">
        <f>Раздел3!H43</f>
        <v>0</v>
      </c>
      <c r="AA43" s="14">
        <f>SUM(Раздел5!D43:I43)</f>
        <v>0</v>
      </c>
    </row>
    <row r="44" spans="1:27" ht="15.95" customHeight="1">
      <c r="A44" s="308"/>
      <c r="B44" s="137" t="s">
        <v>337</v>
      </c>
      <c r="C44" s="147">
        <v>37</v>
      </c>
      <c r="D44" s="44"/>
      <c r="E44" s="169"/>
      <c r="F44" s="43">
        <f t="shared" si="0"/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71">
        <f>F44</f>
        <v>0</v>
      </c>
      <c r="R44" s="44"/>
      <c r="S44" s="47"/>
      <c r="T44" s="151"/>
      <c r="U44" s="307"/>
      <c r="V44" s="24">
        <f>Раздел3!D44</f>
        <v>0</v>
      </c>
      <c r="W44" s="24">
        <f>Раздел3!E44</f>
        <v>0</v>
      </c>
      <c r="X44" s="24">
        <f>Раздел3!F44</f>
        <v>0</v>
      </c>
      <c r="Y44" s="24">
        <f>Раздел3!G44</f>
        <v>0</v>
      </c>
      <c r="Z44" s="24">
        <f>Раздел3!H44</f>
        <v>0</v>
      </c>
      <c r="AA44" s="14">
        <f>SUM(Раздел5!D44:I44)</f>
        <v>0</v>
      </c>
    </row>
    <row r="45" spans="1:27" ht="15.95" customHeight="1">
      <c r="A45" s="308"/>
      <c r="B45" s="136" t="s">
        <v>155</v>
      </c>
      <c r="C45" s="147">
        <v>38</v>
      </c>
      <c r="D45" s="44"/>
      <c r="E45" s="169"/>
      <c r="F45" s="43">
        <f t="shared" si="0"/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7"/>
      <c r="T45" s="151"/>
      <c r="U45" s="307"/>
      <c r="V45" s="24">
        <f>Раздел3!D45</f>
        <v>0</v>
      </c>
      <c r="W45" s="24">
        <f>Раздел3!E45</f>
        <v>0</v>
      </c>
      <c r="X45" s="24">
        <f>Раздел3!F45</f>
        <v>0</v>
      </c>
      <c r="Y45" s="24">
        <f>Раздел3!G45</f>
        <v>0</v>
      </c>
      <c r="Z45" s="24">
        <f>Раздел3!H45</f>
        <v>0</v>
      </c>
      <c r="AA45" s="14">
        <f>SUM(Раздел5!D45:I45)</f>
        <v>0</v>
      </c>
    </row>
    <row r="46" spans="1:27" ht="15.95" customHeight="1">
      <c r="A46" s="308"/>
      <c r="B46" s="136" t="s">
        <v>285</v>
      </c>
      <c r="C46" s="147">
        <v>39</v>
      </c>
      <c r="D46" s="44"/>
      <c r="E46" s="169"/>
      <c r="F46" s="43">
        <f t="shared" si="0"/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7"/>
      <c r="T46" s="151"/>
      <c r="U46" s="307"/>
      <c r="V46" s="24">
        <f>Раздел3!D46</f>
        <v>0</v>
      </c>
      <c r="W46" s="24">
        <f>Раздел3!E46</f>
        <v>0</v>
      </c>
      <c r="X46" s="24">
        <f>Раздел3!F46</f>
        <v>0</v>
      </c>
      <c r="Y46" s="24">
        <f>Раздел3!G46</f>
        <v>0</v>
      </c>
      <c r="Z46" s="24">
        <f>Раздел3!H46</f>
        <v>0</v>
      </c>
      <c r="AA46" s="14">
        <f>SUM(Раздел5!D46:I46)</f>
        <v>0</v>
      </c>
    </row>
    <row r="47" spans="1:27" ht="15.95" customHeight="1">
      <c r="A47" s="308"/>
      <c r="B47" s="136" t="s">
        <v>435</v>
      </c>
      <c r="C47" s="147">
        <v>40</v>
      </c>
      <c r="D47" s="43">
        <f>IF(SUM(D48:D49)&gt;=1,1,0)</f>
        <v>0</v>
      </c>
      <c r="E47" s="175">
        <f>IF(SUM(E48:E49)&gt;=1,1,0)</f>
        <v>0</v>
      </c>
      <c r="F47" s="46">
        <f t="shared" si="0"/>
        <v>0</v>
      </c>
      <c r="G47" s="46">
        <f t="shared" ref="G47:T47" si="5">SUM(G48:G49)</f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6">
        <f t="shared" si="5"/>
        <v>0</v>
      </c>
      <c r="P47" s="46">
        <f t="shared" si="5"/>
        <v>0</v>
      </c>
      <c r="Q47" s="46">
        <f t="shared" si="5"/>
        <v>0</v>
      </c>
      <c r="R47" s="46">
        <f t="shared" si="5"/>
        <v>0</v>
      </c>
      <c r="S47" s="46">
        <f t="shared" si="5"/>
        <v>0</v>
      </c>
      <c r="T47" s="152">
        <f t="shared" si="5"/>
        <v>0</v>
      </c>
      <c r="U47" s="307"/>
      <c r="V47" s="24">
        <f>Раздел3!D47</f>
        <v>0</v>
      </c>
      <c r="W47" s="24">
        <f>Раздел3!E47</f>
        <v>0</v>
      </c>
      <c r="X47" s="24">
        <f>Раздел3!F47</f>
        <v>0</v>
      </c>
      <c r="Y47" s="24">
        <f>Раздел3!G47</f>
        <v>0</v>
      </c>
      <c r="Z47" s="24">
        <f>Раздел3!H47</f>
        <v>0</v>
      </c>
      <c r="AA47" s="14">
        <f>SUM(Раздел5!D47:I47)</f>
        <v>0</v>
      </c>
    </row>
    <row r="48" spans="1:27" ht="21" customHeight="1">
      <c r="A48" s="308"/>
      <c r="B48" s="137" t="s">
        <v>471</v>
      </c>
      <c r="C48" s="147">
        <v>41</v>
      </c>
      <c r="D48" s="44"/>
      <c r="E48" s="169"/>
      <c r="F48" s="154">
        <f t="shared" si="0"/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157"/>
      <c r="R48" s="44"/>
      <c r="S48" s="47"/>
      <c r="T48" s="151"/>
      <c r="U48" s="307"/>
      <c r="V48" s="24">
        <f>Раздел3!D48</f>
        <v>0</v>
      </c>
      <c r="W48" s="24">
        <f>Раздел3!E48</f>
        <v>0</v>
      </c>
      <c r="X48" s="24">
        <f>Раздел3!F48</f>
        <v>0</v>
      </c>
      <c r="Y48" s="24">
        <f>Раздел3!G48</f>
        <v>0</v>
      </c>
      <c r="Z48" s="24">
        <f>Раздел3!H48</f>
        <v>0</v>
      </c>
      <c r="AA48" s="14">
        <f>SUM(Раздел5!D48:I48)</f>
        <v>0</v>
      </c>
    </row>
    <row r="49" spans="1:27" ht="15.95" customHeight="1">
      <c r="A49" s="308"/>
      <c r="B49" s="137" t="s">
        <v>327</v>
      </c>
      <c r="C49" s="147">
        <v>42</v>
      </c>
      <c r="D49" s="44"/>
      <c r="E49" s="169"/>
      <c r="F49" s="154">
        <f t="shared" si="0"/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71">
        <f>F49</f>
        <v>0</v>
      </c>
      <c r="R49" s="44"/>
      <c r="S49" s="47"/>
      <c r="T49" s="151"/>
      <c r="U49" s="307"/>
      <c r="V49" s="24">
        <f>Раздел3!D49</f>
        <v>0</v>
      </c>
      <c r="W49" s="24">
        <f>Раздел3!E49</f>
        <v>0</v>
      </c>
      <c r="X49" s="24">
        <f>Раздел3!F49</f>
        <v>0</v>
      </c>
      <c r="Y49" s="24">
        <f>Раздел3!G49</f>
        <v>0</v>
      </c>
      <c r="Z49" s="24">
        <f>Раздел3!H49</f>
        <v>0</v>
      </c>
      <c r="AA49" s="14">
        <f>SUM(Раздел5!D49:I49)</f>
        <v>0</v>
      </c>
    </row>
    <row r="50" spans="1:27" ht="15.95" customHeight="1">
      <c r="A50" s="308"/>
      <c r="B50" s="136" t="s">
        <v>29</v>
      </c>
      <c r="C50" s="147">
        <v>43</v>
      </c>
      <c r="D50" s="44"/>
      <c r="E50" s="169"/>
      <c r="F50" s="43">
        <f t="shared" si="0"/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7"/>
      <c r="T50" s="151"/>
      <c r="U50" s="307"/>
      <c r="V50" s="24">
        <f>Раздел3!D50</f>
        <v>0</v>
      </c>
      <c r="W50" s="24">
        <f>Раздел3!E50</f>
        <v>0</v>
      </c>
      <c r="X50" s="24">
        <f>Раздел3!F50</f>
        <v>0</v>
      </c>
      <c r="Y50" s="24">
        <f>Раздел3!G50</f>
        <v>0</v>
      </c>
      <c r="Z50" s="24">
        <f>Раздел3!H50</f>
        <v>0</v>
      </c>
      <c r="AA50" s="14">
        <f>SUM(Раздел5!D50:I50)</f>
        <v>0</v>
      </c>
    </row>
    <row r="51" spans="1:27" ht="15.95" customHeight="1">
      <c r="A51" s="308"/>
      <c r="B51" s="136" t="s">
        <v>30</v>
      </c>
      <c r="C51" s="147">
        <v>44</v>
      </c>
      <c r="D51" s="44"/>
      <c r="E51" s="169"/>
      <c r="F51" s="43">
        <f t="shared" si="0"/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7"/>
      <c r="T51" s="151"/>
      <c r="U51" s="307"/>
      <c r="V51" s="24">
        <f>Раздел3!D51</f>
        <v>0</v>
      </c>
      <c r="W51" s="24">
        <f>Раздел3!E51</f>
        <v>0</v>
      </c>
      <c r="X51" s="24">
        <f>Раздел3!F51</f>
        <v>0</v>
      </c>
      <c r="Y51" s="24">
        <f>Раздел3!G51</f>
        <v>0</v>
      </c>
      <c r="Z51" s="24">
        <f>Раздел3!H51</f>
        <v>0</v>
      </c>
      <c r="AA51" s="14">
        <f>SUM(Раздел5!D51:I51)</f>
        <v>0</v>
      </c>
    </row>
    <row r="52" spans="1:27" ht="15.95" customHeight="1">
      <c r="A52" s="308"/>
      <c r="B52" s="136" t="s">
        <v>31</v>
      </c>
      <c r="C52" s="147">
        <v>45</v>
      </c>
      <c r="D52" s="44"/>
      <c r="E52" s="169"/>
      <c r="F52" s="43">
        <f t="shared" si="0"/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7"/>
      <c r="T52" s="151"/>
      <c r="U52" s="307"/>
      <c r="V52" s="24">
        <f>Раздел3!D52</f>
        <v>0</v>
      </c>
      <c r="W52" s="24">
        <f>Раздел3!E52</f>
        <v>0</v>
      </c>
      <c r="X52" s="24">
        <f>Раздел3!F52</f>
        <v>0</v>
      </c>
      <c r="Y52" s="24">
        <f>Раздел3!G52</f>
        <v>0</v>
      </c>
      <c r="Z52" s="24">
        <f>Раздел3!H52</f>
        <v>0</v>
      </c>
      <c r="AA52" s="14">
        <f>SUM(Раздел5!D52:I52)</f>
        <v>0</v>
      </c>
    </row>
    <row r="53" spans="1:27" ht="15.95" customHeight="1">
      <c r="A53" s="308"/>
      <c r="B53" s="136" t="s">
        <v>32</v>
      </c>
      <c r="C53" s="147">
        <v>46</v>
      </c>
      <c r="D53" s="44"/>
      <c r="E53" s="169"/>
      <c r="F53" s="43">
        <f t="shared" si="0"/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7"/>
      <c r="T53" s="151"/>
      <c r="U53" s="307"/>
      <c r="V53" s="24">
        <f>Раздел3!D53</f>
        <v>0</v>
      </c>
      <c r="W53" s="24">
        <f>Раздел3!E53</f>
        <v>0</v>
      </c>
      <c r="X53" s="24">
        <f>Раздел3!F53</f>
        <v>0</v>
      </c>
      <c r="Y53" s="24">
        <f>Раздел3!G53</f>
        <v>0</v>
      </c>
      <c r="Z53" s="24">
        <f>Раздел3!H53</f>
        <v>0</v>
      </c>
      <c r="AA53" s="14">
        <f>SUM(Раздел5!D53:I53)</f>
        <v>0</v>
      </c>
    </row>
    <row r="54" spans="1:27" ht="15.95" customHeight="1">
      <c r="A54" s="308"/>
      <c r="B54" s="136" t="s">
        <v>33</v>
      </c>
      <c r="C54" s="147">
        <v>47</v>
      </c>
      <c r="D54" s="44"/>
      <c r="E54" s="169"/>
      <c r="F54" s="154">
        <f t="shared" si="0"/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7"/>
      <c r="T54" s="151"/>
      <c r="U54" s="307"/>
      <c r="V54" s="24">
        <f>Раздел3!D54</f>
        <v>0</v>
      </c>
      <c r="W54" s="24">
        <f>Раздел3!E54</f>
        <v>0</v>
      </c>
      <c r="X54" s="24">
        <f>Раздел3!F54</f>
        <v>0</v>
      </c>
      <c r="Y54" s="24">
        <f>Раздел3!G54</f>
        <v>0</v>
      </c>
      <c r="Z54" s="24">
        <f>Раздел3!H54</f>
        <v>0</v>
      </c>
      <c r="AA54" s="14">
        <f>SUM(Раздел5!D54:I54)</f>
        <v>0</v>
      </c>
    </row>
    <row r="55" spans="1:27" ht="15.95" customHeight="1">
      <c r="A55" s="308"/>
      <c r="B55" s="136" t="s">
        <v>34</v>
      </c>
      <c r="C55" s="147">
        <v>48</v>
      </c>
      <c r="D55" s="44"/>
      <c r="E55" s="169"/>
      <c r="F55" s="43">
        <f t="shared" si="0"/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7"/>
      <c r="T55" s="151"/>
      <c r="U55" s="307"/>
      <c r="V55" s="24">
        <f>Раздел3!D55</f>
        <v>0</v>
      </c>
      <c r="W55" s="24">
        <f>Раздел3!E55</f>
        <v>0</v>
      </c>
      <c r="X55" s="24">
        <f>Раздел3!F55</f>
        <v>0</v>
      </c>
      <c r="Y55" s="24">
        <f>Раздел3!G55</f>
        <v>0</v>
      </c>
      <c r="Z55" s="24">
        <f>Раздел3!H55</f>
        <v>0</v>
      </c>
      <c r="AA55" s="14">
        <f>SUM(Раздел5!D55:I55)</f>
        <v>0</v>
      </c>
    </row>
    <row r="56" spans="1:27" ht="15.95" customHeight="1">
      <c r="A56" s="308"/>
      <c r="B56" s="136" t="s">
        <v>35</v>
      </c>
      <c r="C56" s="147">
        <v>49</v>
      </c>
      <c r="D56" s="44"/>
      <c r="E56" s="169"/>
      <c r="F56" s="43">
        <f t="shared" si="0"/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7"/>
      <c r="T56" s="151"/>
      <c r="U56" s="307"/>
      <c r="V56" s="24">
        <f>Раздел3!D56</f>
        <v>0</v>
      </c>
      <c r="W56" s="24">
        <f>Раздел3!E56</f>
        <v>0</v>
      </c>
      <c r="X56" s="24">
        <f>Раздел3!F56</f>
        <v>0</v>
      </c>
      <c r="Y56" s="24">
        <f>Раздел3!G56</f>
        <v>0</v>
      </c>
      <c r="Z56" s="24">
        <f>Раздел3!H56</f>
        <v>0</v>
      </c>
      <c r="AA56" s="14">
        <f>SUM(Раздел5!D56:I56)</f>
        <v>0</v>
      </c>
    </row>
    <row r="57" spans="1:27" ht="15.75" customHeight="1">
      <c r="A57" s="308"/>
      <c r="B57" s="136" t="s">
        <v>436</v>
      </c>
      <c r="C57" s="147">
        <v>50</v>
      </c>
      <c r="D57" s="43">
        <f>IF(SUM(D58:D61)&gt;=1,1,0)</f>
        <v>0</v>
      </c>
      <c r="E57" s="175">
        <f>IF(SUM(E58:E61)&gt;=1,1,0)</f>
        <v>0</v>
      </c>
      <c r="F57" s="46">
        <f t="shared" si="0"/>
        <v>0</v>
      </c>
      <c r="G57" s="46">
        <f t="shared" ref="G57:T57" si="6">SUM(G58:G61)</f>
        <v>0</v>
      </c>
      <c r="H57" s="46">
        <f t="shared" si="6"/>
        <v>0</v>
      </c>
      <c r="I57" s="46">
        <f t="shared" si="6"/>
        <v>0</v>
      </c>
      <c r="J57" s="46">
        <f t="shared" si="6"/>
        <v>0</v>
      </c>
      <c r="K57" s="46">
        <f t="shared" si="6"/>
        <v>0</v>
      </c>
      <c r="L57" s="46">
        <f t="shared" si="6"/>
        <v>0</v>
      </c>
      <c r="M57" s="46">
        <f t="shared" si="6"/>
        <v>0</v>
      </c>
      <c r="N57" s="46">
        <f t="shared" si="6"/>
        <v>0</v>
      </c>
      <c r="O57" s="46">
        <f t="shared" si="6"/>
        <v>0</v>
      </c>
      <c r="P57" s="46">
        <f t="shared" si="6"/>
        <v>0</v>
      </c>
      <c r="Q57" s="46">
        <f t="shared" si="6"/>
        <v>0</v>
      </c>
      <c r="R57" s="46">
        <f t="shared" si="6"/>
        <v>0</v>
      </c>
      <c r="S57" s="46">
        <f t="shared" si="6"/>
        <v>0</v>
      </c>
      <c r="T57" s="152">
        <f t="shared" si="6"/>
        <v>0</v>
      </c>
      <c r="U57" s="307"/>
      <c r="V57" s="24">
        <f>Раздел3!D57</f>
        <v>0</v>
      </c>
      <c r="W57" s="24">
        <f>Раздел3!E57</f>
        <v>0</v>
      </c>
      <c r="X57" s="24">
        <f>Раздел3!F57</f>
        <v>0</v>
      </c>
      <c r="Y57" s="24">
        <f>Раздел3!G57</f>
        <v>0</v>
      </c>
      <c r="Z57" s="24">
        <f>Раздел3!H57</f>
        <v>0</v>
      </c>
      <c r="AA57" s="14">
        <f>SUM(Раздел5!D57:I57)</f>
        <v>0</v>
      </c>
    </row>
    <row r="58" spans="1:27" ht="22.5" customHeight="1">
      <c r="A58" s="308"/>
      <c r="B58" s="137" t="s">
        <v>472</v>
      </c>
      <c r="C58" s="147">
        <v>51</v>
      </c>
      <c r="D58" s="44"/>
      <c r="E58" s="169"/>
      <c r="F58" s="43">
        <f t="shared" si="0"/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7"/>
      <c r="T58" s="151"/>
      <c r="U58" s="307"/>
      <c r="V58" s="24">
        <f>Раздел3!D58</f>
        <v>0</v>
      </c>
      <c r="W58" s="24">
        <f>Раздел3!E58</f>
        <v>0</v>
      </c>
      <c r="X58" s="24">
        <f>Раздел3!F58</f>
        <v>0</v>
      </c>
      <c r="Y58" s="24">
        <f>Раздел3!G58</f>
        <v>0</v>
      </c>
      <c r="Z58" s="24">
        <f>Раздел3!H58</f>
        <v>0</v>
      </c>
      <c r="AA58" s="14">
        <f>SUM(Раздел5!D58:I58)</f>
        <v>0</v>
      </c>
    </row>
    <row r="59" spans="1:27" ht="15.95" customHeight="1">
      <c r="A59" s="308"/>
      <c r="B59" s="137" t="s">
        <v>286</v>
      </c>
      <c r="C59" s="147">
        <v>52</v>
      </c>
      <c r="D59" s="44"/>
      <c r="E59" s="169"/>
      <c r="F59" s="43">
        <f t="shared" si="0"/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7"/>
      <c r="T59" s="151"/>
      <c r="U59" s="307"/>
      <c r="V59" s="24">
        <f>Раздел3!D59</f>
        <v>0</v>
      </c>
      <c r="W59" s="24">
        <f>Раздел3!E59</f>
        <v>0</v>
      </c>
      <c r="X59" s="24">
        <f>Раздел3!F59</f>
        <v>0</v>
      </c>
      <c r="Y59" s="24">
        <f>Раздел3!G59</f>
        <v>0</v>
      </c>
      <c r="Z59" s="24">
        <f>Раздел3!H59</f>
        <v>0</v>
      </c>
      <c r="AA59" s="14">
        <f>SUM(Раздел5!D59:I59)</f>
        <v>0</v>
      </c>
    </row>
    <row r="60" spans="1:27" ht="15.95" customHeight="1">
      <c r="A60" s="308"/>
      <c r="B60" s="137" t="s">
        <v>288</v>
      </c>
      <c r="C60" s="147">
        <v>53</v>
      </c>
      <c r="D60" s="44"/>
      <c r="E60" s="169"/>
      <c r="F60" s="43">
        <f t="shared" si="0"/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7"/>
      <c r="T60" s="151"/>
      <c r="U60" s="307"/>
      <c r="V60" s="24">
        <f>Раздел3!D60</f>
        <v>0</v>
      </c>
      <c r="W60" s="24">
        <f>Раздел3!E60</f>
        <v>0</v>
      </c>
      <c r="X60" s="24">
        <f>Раздел3!F60</f>
        <v>0</v>
      </c>
      <c r="Y60" s="24">
        <f>Раздел3!G60</f>
        <v>0</v>
      </c>
      <c r="Z60" s="24">
        <f>Раздел3!H60</f>
        <v>0</v>
      </c>
      <c r="AA60" s="14">
        <f>SUM(Раздел5!D60:I60)</f>
        <v>0</v>
      </c>
    </row>
    <row r="61" spans="1:27" ht="15.95" customHeight="1">
      <c r="A61" s="308"/>
      <c r="B61" s="137" t="s">
        <v>289</v>
      </c>
      <c r="C61" s="147">
        <v>54</v>
      </c>
      <c r="D61" s="44"/>
      <c r="E61" s="169"/>
      <c r="F61" s="43">
        <f t="shared" si="0"/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7"/>
      <c r="T61" s="151"/>
      <c r="U61" s="307"/>
      <c r="V61" s="24">
        <f>Раздел3!D61</f>
        <v>0</v>
      </c>
      <c r="W61" s="24">
        <f>Раздел3!E61</f>
        <v>0</v>
      </c>
      <c r="X61" s="24">
        <f>Раздел3!F61</f>
        <v>0</v>
      </c>
      <c r="Y61" s="24">
        <f>Раздел3!G61</f>
        <v>0</v>
      </c>
      <c r="Z61" s="24">
        <f>Раздел3!H61</f>
        <v>0</v>
      </c>
      <c r="AA61" s="14">
        <f>SUM(Раздел5!D61:I61)</f>
        <v>0</v>
      </c>
    </row>
    <row r="62" spans="1:27" ht="15.95" customHeight="1">
      <c r="A62" s="308"/>
      <c r="B62" s="136" t="s">
        <v>37</v>
      </c>
      <c r="C62" s="147">
        <v>55</v>
      </c>
      <c r="D62" s="44"/>
      <c r="E62" s="169"/>
      <c r="F62" s="43">
        <f t="shared" si="0"/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7"/>
      <c r="T62" s="151"/>
      <c r="U62" s="307"/>
      <c r="V62" s="24">
        <f>Раздел3!D62</f>
        <v>0</v>
      </c>
      <c r="W62" s="24">
        <f>Раздел3!E62</f>
        <v>0</v>
      </c>
      <c r="X62" s="24">
        <f>Раздел3!F62</f>
        <v>0</v>
      </c>
      <c r="Y62" s="24">
        <f>Раздел3!G62</f>
        <v>0</v>
      </c>
      <c r="Z62" s="24">
        <f>Раздел3!H62</f>
        <v>0</v>
      </c>
      <c r="AA62" s="14">
        <f>SUM(Раздел5!D62:I62)</f>
        <v>0</v>
      </c>
    </row>
    <row r="63" spans="1:27" ht="15.95" customHeight="1">
      <c r="A63" s="308"/>
      <c r="B63" s="136" t="s">
        <v>152</v>
      </c>
      <c r="C63" s="147">
        <v>56</v>
      </c>
      <c r="D63" s="44"/>
      <c r="E63" s="169"/>
      <c r="F63" s="43">
        <f t="shared" si="0"/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7"/>
      <c r="T63" s="151"/>
      <c r="U63" s="307"/>
      <c r="V63" s="24">
        <f>Раздел3!D63</f>
        <v>0</v>
      </c>
      <c r="W63" s="24">
        <f>Раздел3!E63</f>
        <v>0</v>
      </c>
      <c r="X63" s="24">
        <f>Раздел3!F63</f>
        <v>0</v>
      </c>
      <c r="Y63" s="24">
        <f>Раздел3!G63</f>
        <v>0</v>
      </c>
      <c r="Z63" s="24">
        <f>Раздел3!H63</f>
        <v>0</v>
      </c>
      <c r="AA63" s="14">
        <f>SUM(Раздел5!D63:I63)</f>
        <v>0</v>
      </c>
    </row>
    <row r="64" spans="1:27" ht="15.95" customHeight="1">
      <c r="A64" s="308"/>
      <c r="B64" s="136" t="s">
        <v>38</v>
      </c>
      <c r="C64" s="147">
        <v>57</v>
      </c>
      <c r="D64" s="44"/>
      <c r="E64" s="169"/>
      <c r="F64" s="43">
        <f t="shared" si="0"/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7"/>
      <c r="T64" s="151"/>
      <c r="U64" s="307"/>
      <c r="V64" s="24">
        <f>Раздел3!D64</f>
        <v>0</v>
      </c>
      <c r="W64" s="24">
        <f>Раздел3!E64</f>
        <v>0</v>
      </c>
      <c r="X64" s="24">
        <f>Раздел3!F64</f>
        <v>0</v>
      </c>
      <c r="Y64" s="24">
        <f>Раздел3!G64</f>
        <v>0</v>
      </c>
      <c r="Z64" s="24">
        <f>Раздел3!H64</f>
        <v>0</v>
      </c>
      <c r="AA64" s="14">
        <f>SUM(Раздел5!D64:I64)</f>
        <v>0</v>
      </c>
    </row>
    <row r="65" spans="1:27" ht="15.95" customHeight="1">
      <c r="A65" s="308"/>
      <c r="B65" s="136" t="s">
        <v>290</v>
      </c>
      <c r="C65" s="147">
        <v>58</v>
      </c>
      <c r="D65" s="44"/>
      <c r="E65" s="169"/>
      <c r="F65" s="43">
        <f t="shared" si="0"/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7"/>
      <c r="T65" s="151"/>
      <c r="U65" s="307"/>
      <c r="V65" s="24">
        <f>Раздел3!D65</f>
        <v>0</v>
      </c>
      <c r="W65" s="24">
        <f>Раздел3!E65</f>
        <v>0</v>
      </c>
      <c r="X65" s="24">
        <f>Раздел3!F65</f>
        <v>0</v>
      </c>
      <c r="Y65" s="24">
        <f>Раздел3!G65</f>
        <v>0</v>
      </c>
      <c r="Z65" s="24">
        <f>Раздел3!H65</f>
        <v>0</v>
      </c>
      <c r="AA65" s="14">
        <f>SUM(Раздел5!D65:I65)</f>
        <v>0</v>
      </c>
    </row>
    <row r="66" spans="1:27" ht="15.95" customHeight="1">
      <c r="A66" s="308"/>
      <c r="B66" s="136" t="s">
        <v>39</v>
      </c>
      <c r="C66" s="147">
        <v>59</v>
      </c>
      <c r="D66" s="44"/>
      <c r="E66" s="169"/>
      <c r="F66" s="43">
        <f t="shared" si="0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7"/>
      <c r="T66" s="151"/>
      <c r="U66" s="307"/>
      <c r="V66" s="24">
        <f>Раздел3!D66</f>
        <v>0</v>
      </c>
      <c r="W66" s="24">
        <f>Раздел3!E66</f>
        <v>0</v>
      </c>
      <c r="X66" s="24">
        <f>Раздел3!F66</f>
        <v>0</v>
      </c>
      <c r="Y66" s="24">
        <f>Раздел3!G66</f>
        <v>0</v>
      </c>
      <c r="Z66" s="24">
        <f>Раздел3!H66</f>
        <v>0</v>
      </c>
      <c r="AA66" s="14">
        <f>SUM(Раздел5!D66:I66)</f>
        <v>0</v>
      </c>
    </row>
    <row r="67" spans="1:27" ht="15.95" customHeight="1">
      <c r="A67" s="308"/>
      <c r="B67" s="136" t="s">
        <v>291</v>
      </c>
      <c r="C67" s="147">
        <v>60</v>
      </c>
      <c r="D67" s="44"/>
      <c r="E67" s="169"/>
      <c r="F67" s="43">
        <f t="shared" si="0"/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7"/>
      <c r="T67" s="151"/>
      <c r="U67" s="307"/>
      <c r="V67" s="24">
        <f>Раздел3!D67</f>
        <v>0</v>
      </c>
      <c r="W67" s="24">
        <f>Раздел3!E67</f>
        <v>0</v>
      </c>
      <c r="X67" s="24">
        <f>Раздел3!F67</f>
        <v>0</v>
      </c>
      <c r="Y67" s="24">
        <f>Раздел3!G67</f>
        <v>0</v>
      </c>
      <c r="Z67" s="24">
        <f>Раздел3!H67</f>
        <v>0</v>
      </c>
      <c r="AA67" s="14">
        <f>SUM(Раздел5!D67:I67)</f>
        <v>0</v>
      </c>
    </row>
    <row r="68" spans="1:27" ht="15.95" customHeight="1">
      <c r="A68" s="308"/>
      <c r="B68" s="136" t="s">
        <v>292</v>
      </c>
      <c r="C68" s="147">
        <v>61</v>
      </c>
      <c r="D68" s="44"/>
      <c r="E68" s="169"/>
      <c r="F68" s="43">
        <f t="shared" si="0"/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7"/>
      <c r="T68" s="151"/>
      <c r="U68" s="307"/>
      <c r="V68" s="24">
        <f>Раздел3!D68</f>
        <v>0</v>
      </c>
      <c r="W68" s="24">
        <f>Раздел3!E68</f>
        <v>0</v>
      </c>
      <c r="X68" s="24">
        <f>Раздел3!F68</f>
        <v>0</v>
      </c>
      <c r="Y68" s="24">
        <f>Раздел3!G68</f>
        <v>0</v>
      </c>
      <c r="Z68" s="24">
        <f>Раздел3!H68</f>
        <v>0</v>
      </c>
      <c r="AA68" s="14">
        <f>SUM(Раздел5!D68:I68)</f>
        <v>0</v>
      </c>
    </row>
    <row r="69" spans="1:27" ht="15.95" customHeight="1">
      <c r="A69" s="308"/>
      <c r="B69" s="136" t="s">
        <v>437</v>
      </c>
      <c r="C69" s="147">
        <v>62</v>
      </c>
      <c r="D69" s="43">
        <f>IF(SUM(D70:D71)&gt;=1,1,0)</f>
        <v>0</v>
      </c>
      <c r="E69" s="175">
        <f>IF(SUM(E70:E71)&gt;=1,1,0)</f>
        <v>0</v>
      </c>
      <c r="F69" s="46">
        <f t="shared" si="0"/>
        <v>0</v>
      </c>
      <c r="G69" s="46">
        <f t="shared" ref="G69:T69" si="7">SUM(G70:G71)</f>
        <v>0</v>
      </c>
      <c r="H69" s="46">
        <f t="shared" si="7"/>
        <v>0</v>
      </c>
      <c r="I69" s="46">
        <f t="shared" si="7"/>
        <v>0</v>
      </c>
      <c r="J69" s="46">
        <f t="shared" si="7"/>
        <v>0</v>
      </c>
      <c r="K69" s="46">
        <f t="shared" si="7"/>
        <v>0</v>
      </c>
      <c r="L69" s="46">
        <f t="shared" si="7"/>
        <v>0</v>
      </c>
      <c r="M69" s="46">
        <f t="shared" si="7"/>
        <v>0</v>
      </c>
      <c r="N69" s="46">
        <f t="shared" si="7"/>
        <v>0</v>
      </c>
      <c r="O69" s="46">
        <f t="shared" si="7"/>
        <v>0</v>
      </c>
      <c r="P69" s="46">
        <f t="shared" si="7"/>
        <v>0</v>
      </c>
      <c r="Q69" s="46">
        <f t="shared" si="7"/>
        <v>0</v>
      </c>
      <c r="R69" s="46">
        <f t="shared" si="7"/>
        <v>0</v>
      </c>
      <c r="S69" s="46">
        <f t="shared" si="7"/>
        <v>0</v>
      </c>
      <c r="T69" s="152">
        <f t="shared" si="7"/>
        <v>0</v>
      </c>
      <c r="U69" s="307"/>
      <c r="V69" s="24">
        <f>Раздел3!D69</f>
        <v>0</v>
      </c>
      <c r="W69" s="24">
        <f>Раздел3!E69</f>
        <v>0</v>
      </c>
      <c r="X69" s="24">
        <f>Раздел3!F69</f>
        <v>0</v>
      </c>
      <c r="Y69" s="24">
        <f>Раздел3!G69</f>
        <v>0</v>
      </c>
      <c r="Z69" s="24">
        <f>Раздел3!H69</f>
        <v>0</v>
      </c>
      <c r="AA69" s="14">
        <f>SUM(Раздел5!D69:I69)</f>
        <v>0</v>
      </c>
    </row>
    <row r="70" spans="1:27" ht="21" customHeight="1">
      <c r="A70" s="308"/>
      <c r="B70" s="137" t="s">
        <v>473</v>
      </c>
      <c r="C70" s="147">
        <v>63</v>
      </c>
      <c r="D70" s="44"/>
      <c r="E70" s="169"/>
      <c r="F70" s="43">
        <f t="shared" si="0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157"/>
      <c r="R70" s="44"/>
      <c r="S70" s="47"/>
      <c r="T70" s="151"/>
      <c r="U70" s="307"/>
      <c r="V70" s="24">
        <f>Раздел3!D70</f>
        <v>0</v>
      </c>
      <c r="W70" s="24">
        <f>Раздел3!E70</f>
        <v>0</v>
      </c>
      <c r="X70" s="24">
        <f>Раздел3!F70</f>
        <v>0</v>
      </c>
      <c r="Y70" s="24">
        <f>Раздел3!G70</f>
        <v>0</v>
      </c>
      <c r="Z70" s="24">
        <f>Раздел3!H70</f>
        <v>0</v>
      </c>
      <c r="AA70" s="14">
        <f>SUM(Раздел5!D70:I70)</f>
        <v>0</v>
      </c>
    </row>
    <row r="71" spans="1:27" ht="15.95" customHeight="1">
      <c r="A71" s="308"/>
      <c r="B71" s="137" t="s">
        <v>328</v>
      </c>
      <c r="C71" s="147">
        <v>64</v>
      </c>
      <c r="D71" s="44"/>
      <c r="E71" s="169"/>
      <c r="F71" s="43">
        <f t="shared" si="0"/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71">
        <f>F71</f>
        <v>0</v>
      </c>
      <c r="R71" s="44"/>
      <c r="S71" s="47"/>
      <c r="T71" s="151"/>
      <c r="U71" s="307"/>
      <c r="V71" s="24">
        <f>Раздел3!D71</f>
        <v>0</v>
      </c>
      <c r="W71" s="24">
        <f>Раздел3!E71</f>
        <v>0</v>
      </c>
      <c r="X71" s="24">
        <f>Раздел3!F71</f>
        <v>0</v>
      </c>
      <c r="Y71" s="24">
        <f>Раздел3!G71</f>
        <v>0</v>
      </c>
      <c r="Z71" s="24">
        <f>Раздел3!H71</f>
        <v>0</v>
      </c>
      <c r="AA71" s="14">
        <f>SUM(Раздел5!D71:I71)</f>
        <v>0</v>
      </c>
    </row>
    <row r="72" spans="1:27" ht="15.95" customHeight="1">
      <c r="A72" s="308"/>
      <c r="B72" s="136" t="s">
        <v>40</v>
      </c>
      <c r="C72" s="147">
        <v>65</v>
      </c>
      <c r="D72" s="44"/>
      <c r="E72" s="169"/>
      <c r="F72" s="43">
        <f t="shared" si="0"/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7"/>
      <c r="T72" s="151"/>
      <c r="U72" s="307"/>
      <c r="V72" s="24">
        <f>Раздел3!D72</f>
        <v>0</v>
      </c>
      <c r="W72" s="24">
        <f>Раздел3!E72</f>
        <v>0</v>
      </c>
      <c r="X72" s="24">
        <f>Раздел3!F72</f>
        <v>0</v>
      </c>
      <c r="Y72" s="24">
        <f>Раздел3!G72</f>
        <v>0</v>
      </c>
      <c r="Z72" s="24">
        <f>Раздел3!H72</f>
        <v>0</v>
      </c>
      <c r="AA72" s="14">
        <f>SUM(Раздел5!D72:I72)</f>
        <v>0</v>
      </c>
    </row>
    <row r="73" spans="1:27" ht="15.95" customHeight="1">
      <c r="A73" s="308"/>
      <c r="B73" s="136" t="s">
        <v>41</v>
      </c>
      <c r="C73" s="147">
        <v>66</v>
      </c>
      <c r="D73" s="44"/>
      <c r="E73" s="169"/>
      <c r="F73" s="43">
        <f t="shared" ref="F73:F136" si="8">SUM(G73:K73)</f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7"/>
      <c r="T73" s="151"/>
      <c r="U73" s="307"/>
      <c r="V73" s="24">
        <f>Раздел3!D73</f>
        <v>0</v>
      </c>
      <c r="W73" s="24">
        <f>Раздел3!E73</f>
        <v>0</v>
      </c>
      <c r="X73" s="24">
        <f>Раздел3!F73</f>
        <v>0</v>
      </c>
      <c r="Y73" s="24">
        <f>Раздел3!G73</f>
        <v>0</v>
      </c>
      <c r="Z73" s="24">
        <f>Раздел3!H73</f>
        <v>0</v>
      </c>
      <c r="AA73" s="14">
        <f>SUM(Раздел5!D73:I73)</f>
        <v>0</v>
      </c>
    </row>
    <row r="74" spans="1:27" ht="15.95" customHeight="1">
      <c r="A74" s="308"/>
      <c r="B74" s="136" t="s">
        <v>42</v>
      </c>
      <c r="C74" s="147">
        <v>67</v>
      </c>
      <c r="D74" s="44"/>
      <c r="E74" s="169"/>
      <c r="F74" s="43">
        <f t="shared" si="8"/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7"/>
      <c r="T74" s="151"/>
      <c r="U74" s="307"/>
      <c r="V74" s="24">
        <f>Раздел3!D74</f>
        <v>0</v>
      </c>
      <c r="W74" s="24">
        <f>Раздел3!E74</f>
        <v>0</v>
      </c>
      <c r="X74" s="24">
        <f>Раздел3!F74</f>
        <v>0</v>
      </c>
      <c r="Y74" s="24">
        <f>Раздел3!G74</f>
        <v>0</v>
      </c>
      <c r="Z74" s="24">
        <f>Раздел3!H74</f>
        <v>0</v>
      </c>
      <c r="AA74" s="14">
        <f>SUM(Раздел5!D74:I74)</f>
        <v>0</v>
      </c>
    </row>
    <row r="75" spans="1:27" ht="15.95" customHeight="1">
      <c r="A75" s="308"/>
      <c r="B75" s="136" t="s">
        <v>43</v>
      </c>
      <c r="C75" s="147">
        <v>68</v>
      </c>
      <c r="D75" s="44">
        <v>1</v>
      </c>
      <c r="E75" s="169"/>
      <c r="F75" s="43">
        <f t="shared" si="8"/>
        <v>85</v>
      </c>
      <c r="G75" s="44">
        <v>24</v>
      </c>
      <c r="H75" s="44">
        <v>52</v>
      </c>
      <c r="I75" s="44">
        <v>5</v>
      </c>
      <c r="J75" s="44">
        <v>4</v>
      </c>
      <c r="K75" s="44"/>
      <c r="L75" s="44"/>
      <c r="M75" s="44">
        <v>76</v>
      </c>
      <c r="N75" s="44">
        <v>9</v>
      </c>
      <c r="O75" s="44"/>
      <c r="P75" s="44"/>
      <c r="Q75" s="44">
        <v>61</v>
      </c>
      <c r="R75" s="44"/>
      <c r="S75" s="47"/>
      <c r="T75" s="151">
        <v>38</v>
      </c>
      <c r="U75" s="307"/>
      <c r="V75" s="24">
        <f>Раздел3!D75</f>
        <v>47</v>
      </c>
      <c r="W75" s="24">
        <f>Раздел3!E75</f>
        <v>38</v>
      </c>
      <c r="X75" s="24">
        <f>Раздел3!F75</f>
        <v>5</v>
      </c>
      <c r="Y75" s="24">
        <f>Раздел3!G75</f>
        <v>4</v>
      </c>
      <c r="Z75" s="24">
        <f>Раздел3!H75</f>
        <v>0</v>
      </c>
      <c r="AA75" s="14">
        <f>SUM(Раздел5!D75:I75)</f>
        <v>0</v>
      </c>
    </row>
    <row r="76" spans="1:27" ht="15.75" customHeight="1">
      <c r="A76" s="308"/>
      <c r="B76" s="136" t="s">
        <v>438</v>
      </c>
      <c r="C76" s="147">
        <v>69</v>
      </c>
      <c r="D76" s="43">
        <f>IF(SUM(D77:D78)&gt;=1,1,0)</f>
        <v>0</v>
      </c>
      <c r="E76" s="175">
        <f>IF(SUM(E77:E78)&gt;=1,1,0)</f>
        <v>0</v>
      </c>
      <c r="F76" s="46">
        <f t="shared" si="8"/>
        <v>0</v>
      </c>
      <c r="G76" s="46">
        <f t="shared" ref="G76:T76" si="9">SUM(G77:G78)</f>
        <v>0</v>
      </c>
      <c r="H76" s="46">
        <f t="shared" si="9"/>
        <v>0</v>
      </c>
      <c r="I76" s="46">
        <f t="shared" si="9"/>
        <v>0</v>
      </c>
      <c r="J76" s="46">
        <f t="shared" si="9"/>
        <v>0</v>
      </c>
      <c r="K76" s="46">
        <f t="shared" si="9"/>
        <v>0</v>
      </c>
      <c r="L76" s="46">
        <f t="shared" si="9"/>
        <v>0</v>
      </c>
      <c r="M76" s="46">
        <f t="shared" si="9"/>
        <v>0</v>
      </c>
      <c r="N76" s="46">
        <f t="shared" si="9"/>
        <v>0</v>
      </c>
      <c r="O76" s="46">
        <f t="shared" si="9"/>
        <v>0</v>
      </c>
      <c r="P76" s="46">
        <f t="shared" si="9"/>
        <v>0</v>
      </c>
      <c r="Q76" s="46">
        <f t="shared" si="9"/>
        <v>0</v>
      </c>
      <c r="R76" s="46">
        <f t="shared" si="9"/>
        <v>0</v>
      </c>
      <c r="S76" s="46">
        <f t="shared" si="9"/>
        <v>0</v>
      </c>
      <c r="T76" s="152">
        <f t="shared" si="9"/>
        <v>0</v>
      </c>
      <c r="U76" s="307"/>
      <c r="V76" s="24">
        <f>Раздел3!D76</f>
        <v>0</v>
      </c>
      <c r="W76" s="24">
        <f>Раздел3!E76</f>
        <v>0</v>
      </c>
      <c r="X76" s="24">
        <f>Раздел3!F76</f>
        <v>0</v>
      </c>
      <c r="Y76" s="24">
        <f>Раздел3!G76</f>
        <v>0</v>
      </c>
      <c r="Z76" s="24">
        <f>Раздел3!H76</f>
        <v>0</v>
      </c>
      <c r="AA76" s="14">
        <f>SUM(Раздел5!D76:I76)</f>
        <v>0</v>
      </c>
    </row>
    <row r="77" spans="1:27" ht="21.75" customHeight="1">
      <c r="A77" s="308"/>
      <c r="B77" s="137" t="s">
        <v>474</v>
      </c>
      <c r="C77" s="147">
        <v>70</v>
      </c>
      <c r="D77" s="44"/>
      <c r="E77" s="169"/>
      <c r="F77" s="43">
        <f t="shared" si="8"/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7"/>
      <c r="T77" s="151"/>
      <c r="U77" s="307"/>
      <c r="V77" s="24">
        <f>Раздел3!D77</f>
        <v>0</v>
      </c>
      <c r="W77" s="24">
        <f>Раздел3!E77</f>
        <v>0</v>
      </c>
      <c r="X77" s="24">
        <f>Раздел3!F77</f>
        <v>0</v>
      </c>
      <c r="Y77" s="24">
        <f>Раздел3!G77</f>
        <v>0</v>
      </c>
      <c r="Z77" s="24">
        <f>Раздел3!H77</f>
        <v>0</v>
      </c>
      <c r="AA77" s="14">
        <f>SUM(Раздел5!D77:I77)</f>
        <v>0</v>
      </c>
    </row>
    <row r="78" spans="1:27" ht="15.95" customHeight="1">
      <c r="A78" s="308"/>
      <c r="B78" s="137" t="s">
        <v>81</v>
      </c>
      <c r="C78" s="147">
        <v>71</v>
      </c>
      <c r="D78" s="44"/>
      <c r="E78" s="169"/>
      <c r="F78" s="43">
        <f t="shared" si="8"/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7"/>
      <c r="T78" s="151"/>
      <c r="U78" s="307"/>
      <c r="V78" s="24">
        <f>Раздел3!D78</f>
        <v>0</v>
      </c>
      <c r="W78" s="24">
        <f>Раздел3!E78</f>
        <v>0</v>
      </c>
      <c r="X78" s="24">
        <f>Раздел3!F78</f>
        <v>0</v>
      </c>
      <c r="Y78" s="24">
        <f>Раздел3!G78</f>
        <v>0</v>
      </c>
      <c r="Z78" s="24">
        <f>Раздел3!H78</f>
        <v>0</v>
      </c>
      <c r="AA78" s="14">
        <f>SUM(Раздел5!D78:I78)</f>
        <v>0</v>
      </c>
    </row>
    <row r="79" spans="1:27" ht="15.95" customHeight="1">
      <c r="A79" s="308"/>
      <c r="B79" s="136" t="s">
        <v>293</v>
      </c>
      <c r="C79" s="147">
        <v>72</v>
      </c>
      <c r="D79" s="44"/>
      <c r="E79" s="169"/>
      <c r="F79" s="43">
        <f t="shared" si="8"/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7"/>
      <c r="T79" s="151"/>
      <c r="U79" s="307"/>
      <c r="V79" s="24">
        <f>Раздел3!D79</f>
        <v>0</v>
      </c>
      <c r="W79" s="24">
        <f>Раздел3!E79</f>
        <v>0</v>
      </c>
      <c r="X79" s="24">
        <f>Раздел3!F79</f>
        <v>0</v>
      </c>
      <c r="Y79" s="24">
        <f>Раздел3!G79</f>
        <v>0</v>
      </c>
      <c r="Z79" s="24">
        <f>Раздел3!H79</f>
        <v>0</v>
      </c>
      <c r="AA79" s="14">
        <f>SUM(Раздел5!D79:I79)</f>
        <v>0</v>
      </c>
    </row>
    <row r="80" spans="1:27" ht="15.95" customHeight="1">
      <c r="A80" s="308"/>
      <c r="B80" s="136" t="s">
        <v>153</v>
      </c>
      <c r="C80" s="147">
        <v>73</v>
      </c>
      <c r="D80" s="44"/>
      <c r="E80" s="169"/>
      <c r="F80" s="43">
        <f t="shared" si="8"/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7"/>
      <c r="T80" s="151"/>
      <c r="U80" s="307"/>
      <c r="V80" s="24">
        <f>Раздел3!D80</f>
        <v>0</v>
      </c>
      <c r="W80" s="24">
        <f>Раздел3!E80</f>
        <v>0</v>
      </c>
      <c r="X80" s="24">
        <f>Раздел3!F80</f>
        <v>0</v>
      </c>
      <c r="Y80" s="24">
        <f>Раздел3!G80</f>
        <v>0</v>
      </c>
      <c r="Z80" s="24">
        <f>Раздел3!H80</f>
        <v>0</v>
      </c>
      <c r="AA80" s="14">
        <f>SUM(Раздел5!D80:I80)</f>
        <v>0</v>
      </c>
    </row>
    <row r="81" spans="1:27" ht="16.5" customHeight="1">
      <c r="A81" s="308"/>
      <c r="B81" s="136" t="s">
        <v>439</v>
      </c>
      <c r="C81" s="147">
        <v>74</v>
      </c>
      <c r="D81" s="43">
        <f>IF(SUM(D82:D88)&gt;=1,1,0)</f>
        <v>0</v>
      </c>
      <c r="E81" s="175">
        <f>IF(SUM(E82:E88)&gt;=1,1,0)</f>
        <v>0</v>
      </c>
      <c r="F81" s="46">
        <f t="shared" si="8"/>
        <v>0</v>
      </c>
      <c r="G81" s="46">
        <f t="shared" ref="G81:T81" si="10">SUM(G82:G88)</f>
        <v>0</v>
      </c>
      <c r="H81" s="46">
        <f t="shared" si="10"/>
        <v>0</v>
      </c>
      <c r="I81" s="46">
        <f t="shared" si="10"/>
        <v>0</v>
      </c>
      <c r="J81" s="46">
        <f t="shared" si="10"/>
        <v>0</v>
      </c>
      <c r="K81" s="46">
        <f t="shared" si="10"/>
        <v>0</v>
      </c>
      <c r="L81" s="46">
        <f t="shared" si="10"/>
        <v>0</v>
      </c>
      <c r="M81" s="46">
        <f t="shared" si="10"/>
        <v>0</v>
      </c>
      <c r="N81" s="46">
        <f t="shared" si="10"/>
        <v>0</v>
      </c>
      <c r="O81" s="46">
        <f t="shared" si="10"/>
        <v>0</v>
      </c>
      <c r="P81" s="46">
        <f t="shared" si="10"/>
        <v>0</v>
      </c>
      <c r="Q81" s="46">
        <f t="shared" si="10"/>
        <v>0</v>
      </c>
      <c r="R81" s="46">
        <f t="shared" si="10"/>
        <v>0</v>
      </c>
      <c r="S81" s="46">
        <f t="shared" si="10"/>
        <v>0</v>
      </c>
      <c r="T81" s="152">
        <f t="shared" si="10"/>
        <v>0</v>
      </c>
      <c r="U81" s="307"/>
      <c r="V81" s="24">
        <f>Раздел3!D81</f>
        <v>0</v>
      </c>
      <c r="W81" s="24">
        <f>Раздел3!E81</f>
        <v>0</v>
      </c>
      <c r="X81" s="24">
        <f>Раздел3!F81</f>
        <v>0</v>
      </c>
      <c r="Y81" s="24">
        <f>Раздел3!G81</f>
        <v>0</v>
      </c>
      <c r="Z81" s="24">
        <f>Раздел3!H81</f>
        <v>0</v>
      </c>
      <c r="AA81" s="14">
        <f>SUM(Раздел5!D81:I81)</f>
        <v>0</v>
      </c>
    </row>
    <row r="82" spans="1:27" ht="21" customHeight="1">
      <c r="A82" s="308"/>
      <c r="B82" s="137" t="s">
        <v>475</v>
      </c>
      <c r="C82" s="147">
        <v>75</v>
      </c>
      <c r="D82" s="44"/>
      <c r="E82" s="169"/>
      <c r="F82" s="43">
        <f t="shared" si="8"/>
        <v>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7"/>
      <c r="T82" s="151"/>
      <c r="U82" s="307"/>
      <c r="V82" s="24">
        <f>Раздел3!D82</f>
        <v>0</v>
      </c>
      <c r="W82" s="24">
        <f>Раздел3!E82</f>
        <v>0</v>
      </c>
      <c r="X82" s="24">
        <f>Раздел3!F82</f>
        <v>0</v>
      </c>
      <c r="Y82" s="24">
        <f>Раздел3!G82</f>
        <v>0</v>
      </c>
      <c r="Z82" s="24">
        <f>Раздел3!H82</f>
        <v>0</v>
      </c>
      <c r="AA82" s="14">
        <f>SUM(Раздел5!D82:I82)</f>
        <v>0</v>
      </c>
    </row>
    <row r="83" spans="1:27" ht="24.75" customHeight="1">
      <c r="A83" s="308"/>
      <c r="B83" s="137" t="s">
        <v>371</v>
      </c>
      <c r="C83" s="147">
        <v>76</v>
      </c>
      <c r="D83" s="44"/>
      <c r="E83" s="169"/>
      <c r="F83" s="43">
        <f t="shared" si="8"/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7"/>
      <c r="T83" s="151"/>
      <c r="U83" s="307"/>
      <c r="V83" s="24">
        <f>Раздел3!D83</f>
        <v>0</v>
      </c>
      <c r="W83" s="24">
        <f>Раздел3!E83</f>
        <v>0</v>
      </c>
      <c r="X83" s="24">
        <f>Раздел3!F83</f>
        <v>0</v>
      </c>
      <c r="Y83" s="24">
        <f>Раздел3!G83</f>
        <v>0</v>
      </c>
      <c r="Z83" s="24">
        <f>Раздел3!H83</f>
        <v>0</v>
      </c>
      <c r="AA83" s="14">
        <f>SUM(Раздел5!D83:I83)</f>
        <v>0</v>
      </c>
    </row>
    <row r="84" spans="1:27" ht="22.5" customHeight="1">
      <c r="A84" s="308"/>
      <c r="B84" s="137" t="s">
        <v>372</v>
      </c>
      <c r="C84" s="147">
        <v>77</v>
      </c>
      <c r="D84" s="44"/>
      <c r="E84" s="169"/>
      <c r="F84" s="43">
        <f t="shared" si="8"/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7"/>
      <c r="T84" s="151"/>
      <c r="U84" s="307"/>
      <c r="V84" s="24">
        <f>Раздел3!D84</f>
        <v>0</v>
      </c>
      <c r="W84" s="24">
        <f>Раздел3!E84</f>
        <v>0</v>
      </c>
      <c r="X84" s="24">
        <f>Раздел3!F84</f>
        <v>0</v>
      </c>
      <c r="Y84" s="24">
        <f>Раздел3!G84</f>
        <v>0</v>
      </c>
      <c r="Z84" s="24">
        <f>Раздел3!H84</f>
        <v>0</v>
      </c>
      <c r="AA84" s="14">
        <f>SUM(Раздел5!D84:I84)</f>
        <v>0</v>
      </c>
    </row>
    <row r="85" spans="1:27" ht="15.95" customHeight="1">
      <c r="A85" s="308"/>
      <c r="B85" s="137" t="s">
        <v>346</v>
      </c>
      <c r="C85" s="147">
        <v>78</v>
      </c>
      <c r="D85" s="44"/>
      <c r="E85" s="169"/>
      <c r="F85" s="43">
        <f t="shared" si="8"/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7"/>
      <c r="T85" s="151"/>
      <c r="U85" s="307"/>
      <c r="V85" s="24">
        <f>Раздел3!D85</f>
        <v>0</v>
      </c>
      <c r="W85" s="24">
        <f>Раздел3!E85</f>
        <v>0</v>
      </c>
      <c r="X85" s="24">
        <f>Раздел3!F85</f>
        <v>0</v>
      </c>
      <c r="Y85" s="24">
        <f>Раздел3!G85</f>
        <v>0</v>
      </c>
      <c r="Z85" s="24">
        <f>Раздел3!H85</f>
        <v>0</v>
      </c>
      <c r="AA85" s="14">
        <f>SUM(Раздел5!D85:I85)</f>
        <v>0</v>
      </c>
    </row>
    <row r="86" spans="1:27" ht="15.95" customHeight="1">
      <c r="A86" s="308"/>
      <c r="B86" s="137" t="s">
        <v>363</v>
      </c>
      <c r="C86" s="147">
        <v>79</v>
      </c>
      <c r="D86" s="44"/>
      <c r="E86" s="169"/>
      <c r="F86" s="43">
        <f t="shared" si="8"/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7"/>
      <c r="T86" s="151"/>
      <c r="U86" s="307"/>
      <c r="V86" s="24">
        <f>Раздел3!D86</f>
        <v>0</v>
      </c>
      <c r="W86" s="24">
        <f>Раздел3!E86</f>
        <v>0</v>
      </c>
      <c r="X86" s="24">
        <f>Раздел3!F86</f>
        <v>0</v>
      </c>
      <c r="Y86" s="24">
        <f>Раздел3!G86</f>
        <v>0</v>
      </c>
      <c r="Z86" s="24">
        <f>Раздел3!H86</f>
        <v>0</v>
      </c>
      <c r="AA86" s="14">
        <f>SUM(Раздел5!D86:I86)</f>
        <v>0</v>
      </c>
    </row>
    <row r="87" spans="1:27" ht="15.95" customHeight="1">
      <c r="A87" s="308"/>
      <c r="B87" s="137" t="s">
        <v>345</v>
      </c>
      <c r="C87" s="147">
        <v>80</v>
      </c>
      <c r="D87" s="44"/>
      <c r="E87" s="169"/>
      <c r="F87" s="43">
        <f t="shared" si="8"/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7"/>
      <c r="T87" s="151"/>
      <c r="U87" s="307"/>
      <c r="V87" s="24">
        <f>Раздел3!D87</f>
        <v>0</v>
      </c>
      <c r="W87" s="24">
        <f>Раздел3!E87</f>
        <v>0</v>
      </c>
      <c r="X87" s="24">
        <f>Раздел3!F87</f>
        <v>0</v>
      </c>
      <c r="Y87" s="24">
        <f>Раздел3!G87</f>
        <v>0</v>
      </c>
      <c r="Z87" s="24">
        <f>Раздел3!H87</f>
        <v>0</v>
      </c>
      <c r="AA87" s="14">
        <f>SUM(Раздел5!D87:I87)</f>
        <v>0</v>
      </c>
    </row>
    <row r="88" spans="1:27" ht="15.95" customHeight="1">
      <c r="A88" s="308"/>
      <c r="B88" s="137" t="s">
        <v>344</v>
      </c>
      <c r="C88" s="147">
        <v>81</v>
      </c>
      <c r="D88" s="44"/>
      <c r="E88" s="169"/>
      <c r="F88" s="43">
        <f t="shared" si="8"/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7"/>
      <c r="T88" s="151"/>
      <c r="U88" s="307"/>
      <c r="V88" s="24">
        <f>Раздел3!D88</f>
        <v>0</v>
      </c>
      <c r="W88" s="24">
        <f>Раздел3!E88</f>
        <v>0</v>
      </c>
      <c r="X88" s="24">
        <f>Раздел3!F88</f>
        <v>0</v>
      </c>
      <c r="Y88" s="24">
        <f>Раздел3!G88</f>
        <v>0</v>
      </c>
      <c r="Z88" s="24">
        <f>Раздел3!H88</f>
        <v>0</v>
      </c>
      <c r="AA88" s="14">
        <f>SUM(Раздел5!D88:I88)</f>
        <v>0</v>
      </c>
    </row>
    <row r="89" spans="1:27" ht="15.95" customHeight="1">
      <c r="A89" s="308"/>
      <c r="B89" s="136" t="s">
        <v>44</v>
      </c>
      <c r="C89" s="147">
        <v>82</v>
      </c>
      <c r="D89" s="44"/>
      <c r="E89" s="169"/>
      <c r="F89" s="43">
        <f t="shared" si="8"/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7"/>
      <c r="T89" s="151"/>
      <c r="U89" s="307"/>
      <c r="V89" s="24">
        <f>Раздел3!D89</f>
        <v>0</v>
      </c>
      <c r="W89" s="24">
        <f>Раздел3!E89</f>
        <v>0</v>
      </c>
      <c r="X89" s="24">
        <f>Раздел3!F89</f>
        <v>0</v>
      </c>
      <c r="Y89" s="24">
        <f>Раздел3!G89</f>
        <v>0</v>
      </c>
      <c r="Z89" s="24">
        <f>Раздел3!H89</f>
        <v>0</v>
      </c>
      <c r="AA89" s="14">
        <f>SUM(Раздел5!D89:I89)</f>
        <v>0</v>
      </c>
    </row>
    <row r="90" spans="1:27" ht="15.95" customHeight="1">
      <c r="A90" s="308"/>
      <c r="B90" s="136" t="s">
        <v>45</v>
      </c>
      <c r="C90" s="147">
        <v>83</v>
      </c>
      <c r="D90" s="44"/>
      <c r="E90" s="169"/>
      <c r="F90" s="43">
        <f t="shared" si="8"/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7"/>
      <c r="T90" s="151"/>
      <c r="U90" s="307"/>
      <c r="V90" s="24">
        <f>Раздел3!D90</f>
        <v>0</v>
      </c>
      <c r="W90" s="24">
        <f>Раздел3!E90</f>
        <v>0</v>
      </c>
      <c r="X90" s="24">
        <f>Раздел3!F90</f>
        <v>0</v>
      </c>
      <c r="Y90" s="24">
        <f>Раздел3!G90</f>
        <v>0</v>
      </c>
      <c r="Z90" s="24">
        <f>Раздел3!H90</f>
        <v>0</v>
      </c>
      <c r="AA90" s="14">
        <f>SUM(Раздел5!D90:I90)</f>
        <v>0</v>
      </c>
    </row>
    <row r="91" spans="1:27" ht="15.95" customHeight="1">
      <c r="A91" s="308"/>
      <c r="B91" s="136" t="s">
        <v>294</v>
      </c>
      <c r="C91" s="147">
        <v>84</v>
      </c>
      <c r="D91" s="44"/>
      <c r="E91" s="169"/>
      <c r="F91" s="43">
        <f t="shared" si="8"/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7"/>
      <c r="T91" s="151"/>
      <c r="U91" s="307"/>
      <c r="V91" s="24">
        <f>Раздел3!D91</f>
        <v>0</v>
      </c>
      <c r="W91" s="24">
        <f>Раздел3!E91</f>
        <v>0</v>
      </c>
      <c r="X91" s="24">
        <f>Раздел3!F91</f>
        <v>0</v>
      </c>
      <c r="Y91" s="24">
        <f>Раздел3!G91</f>
        <v>0</v>
      </c>
      <c r="Z91" s="24">
        <f>Раздел3!H91</f>
        <v>0</v>
      </c>
      <c r="AA91" s="14">
        <f>SUM(Раздел5!D91:I91)</f>
        <v>0</v>
      </c>
    </row>
    <row r="92" spans="1:27" ht="15.95" customHeight="1">
      <c r="A92" s="308"/>
      <c r="B92" s="136" t="s">
        <v>295</v>
      </c>
      <c r="C92" s="147">
        <v>85</v>
      </c>
      <c r="D92" s="44"/>
      <c r="E92" s="169"/>
      <c r="F92" s="43">
        <f t="shared" si="8"/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7"/>
      <c r="T92" s="151"/>
      <c r="U92" s="307"/>
      <c r="V92" s="24">
        <f>Раздел3!D92</f>
        <v>0</v>
      </c>
      <c r="W92" s="24">
        <f>Раздел3!E92</f>
        <v>0</v>
      </c>
      <c r="X92" s="24">
        <f>Раздел3!F92</f>
        <v>0</v>
      </c>
      <c r="Y92" s="24">
        <f>Раздел3!G92</f>
        <v>0</v>
      </c>
      <c r="Z92" s="24">
        <f>Раздел3!H92</f>
        <v>0</v>
      </c>
      <c r="AA92" s="14">
        <f>SUM(Раздел5!D92:I92)</f>
        <v>0</v>
      </c>
    </row>
    <row r="93" spans="1:27" ht="15.95" customHeight="1">
      <c r="A93" s="308"/>
      <c r="B93" s="136" t="s">
        <v>296</v>
      </c>
      <c r="C93" s="147">
        <v>86</v>
      </c>
      <c r="D93" s="44"/>
      <c r="E93" s="169"/>
      <c r="F93" s="43">
        <f t="shared" si="8"/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7"/>
      <c r="T93" s="151"/>
      <c r="U93" s="307"/>
      <c r="V93" s="24">
        <f>Раздел3!D93</f>
        <v>0</v>
      </c>
      <c r="W93" s="24">
        <f>Раздел3!E93</f>
        <v>0</v>
      </c>
      <c r="X93" s="24">
        <f>Раздел3!F93</f>
        <v>0</v>
      </c>
      <c r="Y93" s="24">
        <f>Раздел3!G93</f>
        <v>0</v>
      </c>
      <c r="Z93" s="24">
        <f>Раздел3!H93</f>
        <v>0</v>
      </c>
      <c r="AA93" s="14">
        <f>SUM(Раздел5!D93:I93)</f>
        <v>0</v>
      </c>
    </row>
    <row r="94" spans="1:27" ht="15.95" customHeight="1">
      <c r="A94" s="308"/>
      <c r="B94" s="136" t="s">
        <v>46</v>
      </c>
      <c r="C94" s="147">
        <v>87</v>
      </c>
      <c r="D94" s="44"/>
      <c r="E94" s="169"/>
      <c r="F94" s="43">
        <f t="shared" si="8"/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7"/>
      <c r="T94" s="151"/>
      <c r="U94" s="307"/>
      <c r="V94" s="24">
        <f>Раздел3!D94</f>
        <v>0</v>
      </c>
      <c r="W94" s="24">
        <f>Раздел3!E94</f>
        <v>0</v>
      </c>
      <c r="X94" s="24">
        <f>Раздел3!F94</f>
        <v>0</v>
      </c>
      <c r="Y94" s="24">
        <f>Раздел3!G94</f>
        <v>0</v>
      </c>
      <c r="Z94" s="24">
        <f>Раздел3!H94</f>
        <v>0</v>
      </c>
      <c r="AA94" s="14">
        <f>SUM(Раздел5!D94:I94)</f>
        <v>0</v>
      </c>
    </row>
    <row r="95" spans="1:27" ht="15.95" customHeight="1">
      <c r="A95" s="308"/>
      <c r="B95" s="136" t="s">
        <v>297</v>
      </c>
      <c r="C95" s="147">
        <v>88</v>
      </c>
      <c r="D95" s="44"/>
      <c r="E95" s="169"/>
      <c r="F95" s="43">
        <f t="shared" si="8"/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7"/>
      <c r="T95" s="151"/>
      <c r="U95" s="307"/>
      <c r="V95" s="24">
        <f>Раздел3!D95</f>
        <v>0</v>
      </c>
      <c r="W95" s="24">
        <f>Раздел3!E95</f>
        <v>0</v>
      </c>
      <c r="X95" s="24">
        <f>Раздел3!F95</f>
        <v>0</v>
      </c>
      <c r="Y95" s="24">
        <f>Раздел3!G95</f>
        <v>0</v>
      </c>
      <c r="Z95" s="24">
        <f>Раздел3!H95</f>
        <v>0</v>
      </c>
      <c r="AA95" s="14">
        <f>SUM(Раздел5!D95:I95)</f>
        <v>0</v>
      </c>
    </row>
    <row r="96" spans="1:27" ht="15.95" customHeight="1">
      <c r="A96" s="308"/>
      <c r="B96" s="136" t="s">
        <v>47</v>
      </c>
      <c r="C96" s="147">
        <v>89</v>
      </c>
      <c r="D96" s="44"/>
      <c r="E96" s="169"/>
      <c r="F96" s="43">
        <f t="shared" si="8"/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7"/>
      <c r="T96" s="151"/>
      <c r="U96" s="307"/>
      <c r="V96" s="24">
        <f>Раздел3!D96</f>
        <v>0</v>
      </c>
      <c r="W96" s="24">
        <f>Раздел3!E96</f>
        <v>0</v>
      </c>
      <c r="X96" s="24">
        <f>Раздел3!F96</f>
        <v>0</v>
      </c>
      <c r="Y96" s="24">
        <f>Раздел3!G96</f>
        <v>0</v>
      </c>
      <c r="Z96" s="24">
        <f>Раздел3!H96</f>
        <v>0</v>
      </c>
      <c r="AA96" s="14">
        <f>SUM(Раздел5!D96:I96)</f>
        <v>0</v>
      </c>
    </row>
    <row r="97" spans="1:27" ht="16.5" customHeight="1">
      <c r="A97" s="308"/>
      <c r="B97" s="136" t="s">
        <v>48</v>
      </c>
      <c r="C97" s="147">
        <v>90</v>
      </c>
      <c r="D97" s="44"/>
      <c r="E97" s="169"/>
      <c r="F97" s="43">
        <f t="shared" si="8"/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7"/>
      <c r="T97" s="151"/>
      <c r="U97" s="307"/>
      <c r="V97" s="24">
        <f>Раздел3!D97</f>
        <v>0</v>
      </c>
      <c r="W97" s="24">
        <f>Раздел3!E97</f>
        <v>0</v>
      </c>
      <c r="X97" s="24">
        <f>Раздел3!F97</f>
        <v>0</v>
      </c>
      <c r="Y97" s="24">
        <f>Раздел3!G97</f>
        <v>0</v>
      </c>
      <c r="Z97" s="24">
        <f>Раздел3!H97</f>
        <v>0</v>
      </c>
      <c r="AA97" s="14">
        <f>SUM(Раздел5!D97:I97)</f>
        <v>0</v>
      </c>
    </row>
    <row r="98" spans="1:27" ht="15.95" customHeight="1">
      <c r="A98" s="308"/>
      <c r="B98" s="136" t="s">
        <v>298</v>
      </c>
      <c r="C98" s="147">
        <v>91</v>
      </c>
      <c r="D98" s="44"/>
      <c r="E98" s="169"/>
      <c r="F98" s="43">
        <f t="shared" si="8"/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7"/>
      <c r="T98" s="151"/>
      <c r="U98" s="307"/>
      <c r="V98" s="24">
        <f>Раздел3!D98</f>
        <v>0</v>
      </c>
      <c r="W98" s="24">
        <f>Раздел3!E98</f>
        <v>0</v>
      </c>
      <c r="X98" s="24">
        <f>Раздел3!F98</f>
        <v>0</v>
      </c>
      <c r="Y98" s="24">
        <f>Раздел3!G98</f>
        <v>0</v>
      </c>
      <c r="Z98" s="24">
        <f>Раздел3!H98</f>
        <v>0</v>
      </c>
      <c r="AA98" s="14">
        <f>SUM(Раздел5!D98:I98)</f>
        <v>0</v>
      </c>
    </row>
    <row r="99" spans="1:27" ht="15.95" customHeight="1">
      <c r="A99" s="308"/>
      <c r="B99" s="136" t="s">
        <v>440</v>
      </c>
      <c r="C99" s="147">
        <v>92</v>
      </c>
      <c r="D99" s="43">
        <f>IF(SUM(D100:D101)&gt;=1,1,0)</f>
        <v>0</v>
      </c>
      <c r="E99" s="175">
        <f>IF(SUM(E100:E101)&gt;=1,1,0)</f>
        <v>0</v>
      </c>
      <c r="F99" s="46">
        <f t="shared" ref="F99:T99" si="11">SUM(F100:F101)</f>
        <v>0</v>
      </c>
      <c r="G99" s="46">
        <f t="shared" si="11"/>
        <v>0</v>
      </c>
      <c r="H99" s="46">
        <f t="shared" si="11"/>
        <v>0</v>
      </c>
      <c r="I99" s="46">
        <f t="shared" si="11"/>
        <v>0</v>
      </c>
      <c r="J99" s="46">
        <f t="shared" si="11"/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46">
        <f t="shared" si="11"/>
        <v>0</v>
      </c>
      <c r="R99" s="46">
        <f t="shared" si="11"/>
        <v>0</v>
      </c>
      <c r="S99" s="46">
        <f t="shared" si="11"/>
        <v>0</v>
      </c>
      <c r="T99" s="152">
        <f t="shared" si="11"/>
        <v>0</v>
      </c>
      <c r="U99" s="307"/>
      <c r="V99" s="24">
        <f>Раздел3!D99</f>
        <v>0</v>
      </c>
      <c r="W99" s="24">
        <f>Раздел3!E99</f>
        <v>0</v>
      </c>
      <c r="X99" s="24">
        <f>Раздел3!F99</f>
        <v>0</v>
      </c>
      <c r="Y99" s="24">
        <f>Раздел3!G99</f>
        <v>0</v>
      </c>
      <c r="Z99" s="24">
        <f>Раздел3!H99</f>
        <v>0</v>
      </c>
      <c r="AA99" s="14">
        <f>SUM(Раздел5!D99:I99)</f>
        <v>0</v>
      </c>
    </row>
    <row r="100" spans="1:27" ht="21" customHeight="1">
      <c r="A100" s="308"/>
      <c r="B100" s="137" t="s">
        <v>476</v>
      </c>
      <c r="C100" s="147">
        <v>93</v>
      </c>
      <c r="D100" s="44"/>
      <c r="E100" s="169"/>
      <c r="F100" s="43">
        <f t="shared" si="8"/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7"/>
      <c r="T100" s="151"/>
      <c r="U100" s="307"/>
      <c r="V100" s="24">
        <f>Раздел3!D100</f>
        <v>0</v>
      </c>
      <c r="W100" s="24">
        <f>Раздел3!E100</f>
        <v>0</v>
      </c>
      <c r="X100" s="24">
        <f>Раздел3!F100</f>
        <v>0</v>
      </c>
      <c r="Y100" s="24">
        <f>Раздел3!G100</f>
        <v>0</v>
      </c>
      <c r="Z100" s="24">
        <f>Раздел3!H100</f>
        <v>0</v>
      </c>
      <c r="AA100" s="14">
        <f>SUM(Раздел5!D100:I100)</f>
        <v>0</v>
      </c>
    </row>
    <row r="101" spans="1:27" ht="15.95" customHeight="1">
      <c r="A101" s="308"/>
      <c r="B101" s="137" t="s">
        <v>347</v>
      </c>
      <c r="C101" s="147">
        <v>94</v>
      </c>
      <c r="D101" s="44"/>
      <c r="E101" s="169"/>
      <c r="F101" s="43">
        <f t="shared" si="8"/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7"/>
      <c r="T101" s="151"/>
      <c r="U101" s="307"/>
      <c r="V101" s="24">
        <f>Раздел3!D101</f>
        <v>0</v>
      </c>
      <c r="W101" s="24">
        <f>Раздел3!E101</f>
        <v>0</v>
      </c>
      <c r="X101" s="24">
        <f>Раздел3!F101</f>
        <v>0</v>
      </c>
      <c r="Y101" s="24">
        <f>Раздел3!G101</f>
        <v>0</v>
      </c>
      <c r="Z101" s="24">
        <f>Раздел3!H101</f>
        <v>0</v>
      </c>
      <c r="AA101" s="14">
        <f>SUM(Раздел5!D101:I101)</f>
        <v>0</v>
      </c>
    </row>
    <row r="102" spans="1:27" ht="15.95" customHeight="1">
      <c r="A102" s="308"/>
      <c r="B102" s="136" t="s">
        <v>299</v>
      </c>
      <c r="C102" s="147">
        <v>95</v>
      </c>
      <c r="D102" s="44"/>
      <c r="E102" s="169"/>
      <c r="F102" s="43">
        <f t="shared" si="8"/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7"/>
      <c r="T102" s="151"/>
      <c r="U102" s="307"/>
      <c r="V102" s="24">
        <f>Раздел3!D102</f>
        <v>0</v>
      </c>
      <c r="W102" s="24">
        <f>Раздел3!E102</f>
        <v>0</v>
      </c>
      <c r="X102" s="24">
        <f>Раздел3!F102</f>
        <v>0</v>
      </c>
      <c r="Y102" s="24">
        <f>Раздел3!G102</f>
        <v>0</v>
      </c>
      <c r="Z102" s="24">
        <f>Раздел3!H102</f>
        <v>0</v>
      </c>
      <c r="AA102" s="14">
        <f>SUM(Раздел5!D102:I102)</f>
        <v>0</v>
      </c>
    </row>
    <row r="103" spans="1:27" ht="15.95" customHeight="1">
      <c r="A103" s="308"/>
      <c r="B103" s="136" t="s">
        <v>49</v>
      </c>
      <c r="C103" s="147">
        <v>96</v>
      </c>
      <c r="D103" s="44"/>
      <c r="E103" s="169"/>
      <c r="F103" s="43">
        <f t="shared" si="8"/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7"/>
      <c r="T103" s="151"/>
      <c r="U103" s="307"/>
      <c r="V103" s="24">
        <f>Раздел3!D103</f>
        <v>0</v>
      </c>
      <c r="W103" s="24">
        <f>Раздел3!E103</f>
        <v>0</v>
      </c>
      <c r="X103" s="24">
        <f>Раздел3!F103</f>
        <v>0</v>
      </c>
      <c r="Y103" s="24">
        <f>Раздел3!G103</f>
        <v>0</v>
      </c>
      <c r="Z103" s="24">
        <f>Раздел3!H103</f>
        <v>0</v>
      </c>
      <c r="AA103" s="14">
        <f>SUM(Раздел5!D103:I103)</f>
        <v>0</v>
      </c>
    </row>
    <row r="104" spans="1:27" ht="18" customHeight="1">
      <c r="A104" s="308"/>
      <c r="B104" s="136" t="s">
        <v>50</v>
      </c>
      <c r="C104" s="147">
        <v>97</v>
      </c>
      <c r="D104" s="44"/>
      <c r="E104" s="169"/>
      <c r="F104" s="154">
        <f t="shared" si="8"/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7"/>
      <c r="T104" s="151"/>
      <c r="U104" s="307"/>
      <c r="V104" s="24">
        <f>Раздел3!D104</f>
        <v>0</v>
      </c>
      <c r="W104" s="24">
        <f>Раздел3!E104</f>
        <v>0</v>
      </c>
      <c r="X104" s="24">
        <f>Раздел3!F104</f>
        <v>0</v>
      </c>
      <c r="Y104" s="24">
        <f>Раздел3!G104</f>
        <v>0</v>
      </c>
      <c r="Z104" s="24">
        <f>Раздел3!H104</f>
        <v>0</v>
      </c>
      <c r="AA104" s="14">
        <f>SUM(Раздел5!D104:I104)</f>
        <v>0</v>
      </c>
    </row>
    <row r="105" spans="1:27" ht="15.95" customHeight="1">
      <c r="A105" s="308"/>
      <c r="B105" s="136" t="s">
        <v>300</v>
      </c>
      <c r="C105" s="147">
        <v>98</v>
      </c>
      <c r="D105" s="44"/>
      <c r="E105" s="169"/>
      <c r="F105" s="43">
        <f t="shared" si="8"/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7"/>
      <c r="T105" s="151"/>
      <c r="U105" s="307"/>
      <c r="V105" s="24">
        <f>Раздел3!D105</f>
        <v>0</v>
      </c>
      <c r="W105" s="24">
        <f>Раздел3!E105</f>
        <v>0</v>
      </c>
      <c r="X105" s="24">
        <f>Раздел3!F105</f>
        <v>0</v>
      </c>
      <c r="Y105" s="24">
        <f>Раздел3!G105</f>
        <v>0</v>
      </c>
      <c r="Z105" s="24">
        <f>Раздел3!H105</f>
        <v>0</v>
      </c>
      <c r="AA105" s="14">
        <f>SUM(Раздел5!D105:I105)</f>
        <v>0</v>
      </c>
    </row>
    <row r="106" spans="1:27" ht="17.25" customHeight="1">
      <c r="A106" s="308"/>
      <c r="B106" s="136" t="s">
        <v>441</v>
      </c>
      <c r="C106" s="147">
        <v>99</v>
      </c>
      <c r="D106" s="43">
        <f>IF(SUM(D107:D108)&gt;=1,1,0)</f>
        <v>0</v>
      </c>
      <c r="E106" s="175">
        <f>IF(SUM(E107:E108)&gt;=1,1,0)</f>
        <v>0</v>
      </c>
      <c r="F106" s="46">
        <f t="shared" si="8"/>
        <v>0</v>
      </c>
      <c r="G106" s="46">
        <f t="shared" ref="G106:T106" si="12">SUM(G107:G108)</f>
        <v>0</v>
      </c>
      <c r="H106" s="46">
        <f t="shared" si="12"/>
        <v>0</v>
      </c>
      <c r="I106" s="46">
        <f t="shared" si="12"/>
        <v>0</v>
      </c>
      <c r="J106" s="46">
        <f t="shared" si="12"/>
        <v>0</v>
      </c>
      <c r="K106" s="46">
        <f t="shared" si="12"/>
        <v>0</v>
      </c>
      <c r="L106" s="46">
        <f t="shared" si="12"/>
        <v>0</v>
      </c>
      <c r="M106" s="46">
        <f t="shared" si="12"/>
        <v>0</v>
      </c>
      <c r="N106" s="46">
        <f t="shared" si="12"/>
        <v>0</v>
      </c>
      <c r="O106" s="46">
        <f t="shared" si="12"/>
        <v>0</v>
      </c>
      <c r="P106" s="46">
        <f t="shared" si="12"/>
        <v>0</v>
      </c>
      <c r="Q106" s="46">
        <f t="shared" si="12"/>
        <v>0</v>
      </c>
      <c r="R106" s="46">
        <f t="shared" si="12"/>
        <v>0</v>
      </c>
      <c r="S106" s="46">
        <f t="shared" si="12"/>
        <v>0</v>
      </c>
      <c r="T106" s="152">
        <f t="shared" si="12"/>
        <v>0</v>
      </c>
      <c r="U106" s="307"/>
      <c r="V106" s="24">
        <f>Раздел3!D106</f>
        <v>0</v>
      </c>
      <c r="W106" s="24">
        <f>Раздел3!E106</f>
        <v>0</v>
      </c>
      <c r="X106" s="24">
        <f>Раздел3!F106</f>
        <v>0</v>
      </c>
      <c r="Y106" s="24">
        <f>Раздел3!G106</f>
        <v>0</v>
      </c>
      <c r="Z106" s="24">
        <f>Раздел3!H106</f>
        <v>0</v>
      </c>
      <c r="AA106" s="14">
        <f>SUM(Раздел5!D106:I106)</f>
        <v>0</v>
      </c>
    </row>
    <row r="107" spans="1:27" ht="21.75" customHeight="1">
      <c r="A107" s="308"/>
      <c r="B107" s="137" t="s">
        <v>477</v>
      </c>
      <c r="C107" s="147">
        <v>100</v>
      </c>
      <c r="D107" s="44"/>
      <c r="E107" s="169"/>
      <c r="F107" s="43">
        <f t="shared" si="8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7"/>
      <c r="T107" s="151"/>
      <c r="U107" s="307"/>
      <c r="V107" s="24">
        <f>Раздел3!D107</f>
        <v>0</v>
      </c>
      <c r="W107" s="24">
        <f>Раздел3!E107</f>
        <v>0</v>
      </c>
      <c r="X107" s="24">
        <f>Раздел3!F107</f>
        <v>0</v>
      </c>
      <c r="Y107" s="24">
        <f>Раздел3!G107</f>
        <v>0</v>
      </c>
      <c r="Z107" s="24">
        <f>Раздел3!H107</f>
        <v>0</v>
      </c>
      <c r="AA107" s="14">
        <f>SUM(Раздел5!D107:I107)</f>
        <v>0</v>
      </c>
    </row>
    <row r="108" spans="1:27" ht="15.95" customHeight="1">
      <c r="A108" s="308"/>
      <c r="B108" s="137" t="s">
        <v>348</v>
      </c>
      <c r="C108" s="147">
        <v>101</v>
      </c>
      <c r="D108" s="44"/>
      <c r="E108" s="169"/>
      <c r="F108" s="154">
        <f t="shared" si="8"/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7"/>
      <c r="T108" s="151"/>
      <c r="U108" s="307"/>
      <c r="V108" s="24">
        <f>Раздел3!D108</f>
        <v>0</v>
      </c>
      <c r="W108" s="24">
        <f>Раздел3!E108</f>
        <v>0</v>
      </c>
      <c r="X108" s="24">
        <f>Раздел3!F108</f>
        <v>0</v>
      </c>
      <c r="Y108" s="24">
        <f>Раздел3!G108</f>
        <v>0</v>
      </c>
      <c r="Z108" s="24">
        <f>Раздел3!H108</f>
        <v>0</v>
      </c>
      <c r="AA108" s="14">
        <f>SUM(Раздел5!D108:I108)</f>
        <v>0</v>
      </c>
    </row>
    <row r="109" spans="1:27" ht="15.95" customHeight="1">
      <c r="A109" s="308"/>
      <c r="B109" s="136" t="s">
        <v>51</v>
      </c>
      <c r="C109" s="147">
        <v>102</v>
      </c>
      <c r="D109" s="44"/>
      <c r="E109" s="169"/>
      <c r="F109" s="43">
        <f t="shared" si="8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7"/>
      <c r="T109" s="151"/>
      <c r="U109" s="307"/>
      <c r="V109" s="24">
        <f>Раздел3!D109</f>
        <v>0</v>
      </c>
      <c r="W109" s="24">
        <f>Раздел3!E109</f>
        <v>0</v>
      </c>
      <c r="X109" s="24">
        <f>Раздел3!F109</f>
        <v>0</v>
      </c>
      <c r="Y109" s="24">
        <f>Раздел3!G109</f>
        <v>0</v>
      </c>
      <c r="Z109" s="24">
        <f>Раздел3!H109</f>
        <v>0</v>
      </c>
      <c r="AA109" s="14">
        <f>SUM(Раздел5!D109:I109)</f>
        <v>0</v>
      </c>
    </row>
    <row r="110" spans="1:27" ht="15.95" customHeight="1">
      <c r="A110" s="308"/>
      <c r="B110" s="136" t="s">
        <v>52</v>
      </c>
      <c r="C110" s="147">
        <v>103</v>
      </c>
      <c r="D110" s="44"/>
      <c r="E110" s="169"/>
      <c r="F110" s="43">
        <f t="shared" si="8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7"/>
      <c r="T110" s="151"/>
      <c r="U110" s="307"/>
      <c r="V110" s="24">
        <f>Раздел3!D110</f>
        <v>0</v>
      </c>
      <c r="W110" s="24">
        <f>Раздел3!E110</f>
        <v>0</v>
      </c>
      <c r="X110" s="24">
        <f>Раздел3!F110</f>
        <v>0</v>
      </c>
      <c r="Y110" s="24">
        <f>Раздел3!G110</f>
        <v>0</v>
      </c>
      <c r="Z110" s="24">
        <f>Раздел3!H110</f>
        <v>0</v>
      </c>
      <c r="AA110" s="14">
        <f>SUM(Раздел5!D110:I110)</f>
        <v>0</v>
      </c>
    </row>
    <row r="111" spans="1:27" ht="15.75" customHeight="1">
      <c r="A111" s="308"/>
      <c r="B111" s="136" t="s">
        <v>442</v>
      </c>
      <c r="C111" s="147">
        <v>104</v>
      </c>
      <c r="D111" s="43">
        <f>IF(SUM(D112:D116)&gt;=1,1,0)</f>
        <v>0</v>
      </c>
      <c r="E111" s="175">
        <f>IF(SUM(E112:E116)&gt;=1,1,0)</f>
        <v>0</v>
      </c>
      <c r="F111" s="46">
        <f t="shared" si="8"/>
        <v>0</v>
      </c>
      <c r="G111" s="46">
        <f t="shared" ref="G111:T111" si="13">SUM(G112:G116)</f>
        <v>0</v>
      </c>
      <c r="H111" s="46">
        <f t="shared" si="13"/>
        <v>0</v>
      </c>
      <c r="I111" s="46">
        <f t="shared" si="13"/>
        <v>0</v>
      </c>
      <c r="J111" s="46">
        <f t="shared" si="13"/>
        <v>0</v>
      </c>
      <c r="K111" s="46">
        <f t="shared" si="13"/>
        <v>0</v>
      </c>
      <c r="L111" s="46">
        <f t="shared" si="13"/>
        <v>0</v>
      </c>
      <c r="M111" s="46">
        <f t="shared" si="13"/>
        <v>0</v>
      </c>
      <c r="N111" s="46">
        <f t="shared" si="13"/>
        <v>0</v>
      </c>
      <c r="O111" s="46">
        <f t="shared" si="13"/>
        <v>0</v>
      </c>
      <c r="P111" s="46">
        <f t="shared" si="13"/>
        <v>0</v>
      </c>
      <c r="Q111" s="46">
        <f t="shared" si="13"/>
        <v>0</v>
      </c>
      <c r="R111" s="46">
        <f t="shared" si="13"/>
        <v>0</v>
      </c>
      <c r="S111" s="46">
        <f t="shared" si="13"/>
        <v>0</v>
      </c>
      <c r="T111" s="152">
        <f t="shared" si="13"/>
        <v>0</v>
      </c>
      <c r="U111" s="307"/>
      <c r="V111" s="24">
        <f>Раздел3!D111</f>
        <v>0</v>
      </c>
      <c r="W111" s="24">
        <f>Раздел3!E111</f>
        <v>0</v>
      </c>
      <c r="X111" s="24">
        <f>Раздел3!F111</f>
        <v>0</v>
      </c>
      <c r="Y111" s="24">
        <f>Раздел3!G111</f>
        <v>0</v>
      </c>
      <c r="Z111" s="24">
        <f>Раздел3!H111</f>
        <v>0</v>
      </c>
      <c r="AA111" s="14">
        <f>SUM(Раздел5!D111:I111)</f>
        <v>0</v>
      </c>
    </row>
    <row r="112" spans="1:27" ht="21.75" customHeight="1">
      <c r="A112" s="308"/>
      <c r="B112" s="137" t="s">
        <v>478</v>
      </c>
      <c r="C112" s="147">
        <v>105</v>
      </c>
      <c r="D112" s="156"/>
      <c r="E112" s="169"/>
      <c r="F112" s="154">
        <f t="shared" si="8"/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7"/>
      <c r="T112" s="151"/>
      <c r="U112" s="307"/>
      <c r="V112" s="24">
        <f>Раздел3!D112</f>
        <v>0</v>
      </c>
      <c r="W112" s="24">
        <f>Раздел3!E112</f>
        <v>0</v>
      </c>
      <c r="X112" s="24">
        <f>Раздел3!F112</f>
        <v>0</v>
      </c>
      <c r="Y112" s="24">
        <f>Раздел3!G112</f>
        <v>0</v>
      </c>
      <c r="Z112" s="24">
        <f>Раздел3!H112</f>
        <v>0</v>
      </c>
      <c r="AA112" s="14">
        <f>SUM(Раздел5!D112:I112)</f>
        <v>0</v>
      </c>
    </row>
    <row r="113" spans="1:27" ht="16.5" customHeight="1">
      <c r="A113" s="308"/>
      <c r="B113" s="137" t="s">
        <v>373</v>
      </c>
      <c r="C113" s="147">
        <v>106</v>
      </c>
      <c r="D113" s="44"/>
      <c r="E113" s="169"/>
      <c r="F113" s="43">
        <f t="shared" si="8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153"/>
      <c r="U113" s="307"/>
      <c r="V113" s="24">
        <f>Раздел3!D113</f>
        <v>0</v>
      </c>
      <c r="W113" s="24">
        <f>Раздел3!E113</f>
        <v>0</v>
      </c>
      <c r="X113" s="24">
        <f>Раздел3!F113</f>
        <v>0</v>
      </c>
      <c r="Y113" s="24">
        <f>Раздел3!G113</f>
        <v>0</v>
      </c>
      <c r="Z113" s="24">
        <f>Раздел3!H113</f>
        <v>0</v>
      </c>
      <c r="AA113" s="14">
        <f>SUM(Раздел5!D113:I113)</f>
        <v>0</v>
      </c>
    </row>
    <row r="114" spans="1:27" ht="15.95" customHeight="1">
      <c r="A114" s="308"/>
      <c r="B114" s="137" t="s">
        <v>374</v>
      </c>
      <c r="C114" s="147">
        <v>107</v>
      </c>
      <c r="D114" s="44"/>
      <c r="E114" s="169"/>
      <c r="F114" s="43">
        <f t="shared" si="8"/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7"/>
      <c r="T114" s="151"/>
      <c r="U114" s="307"/>
      <c r="V114" s="24">
        <f>Раздел3!D114</f>
        <v>0</v>
      </c>
      <c r="W114" s="24">
        <f>Раздел3!E114</f>
        <v>0</v>
      </c>
      <c r="X114" s="24">
        <f>Раздел3!F114</f>
        <v>0</v>
      </c>
      <c r="Y114" s="24">
        <f>Раздел3!G114</f>
        <v>0</v>
      </c>
      <c r="Z114" s="24">
        <f>Раздел3!H114</f>
        <v>0</v>
      </c>
      <c r="AA114" s="14">
        <f>SUM(Раздел5!D114:I114)</f>
        <v>0</v>
      </c>
    </row>
    <row r="115" spans="1:27" ht="15.95" customHeight="1">
      <c r="A115" s="308"/>
      <c r="B115" s="137" t="s">
        <v>375</v>
      </c>
      <c r="C115" s="147">
        <v>108</v>
      </c>
      <c r="D115" s="44"/>
      <c r="E115" s="169"/>
      <c r="F115" s="43">
        <f t="shared" si="8"/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7"/>
      <c r="T115" s="151"/>
      <c r="U115" s="307"/>
      <c r="V115" s="24">
        <f>Раздел3!D115</f>
        <v>0</v>
      </c>
      <c r="W115" s="24">
        <f>Раздел3!E115</f>
        <v>0</v>
      </c>
      <c r="X115" s="24">
        <f>Раздел3!F115</f>
        <v>0</v>
      </c>
      <c r="Y115" s="24">
        <f>Раздел3!G115</f>
        <v>0</v>
      </c>
      <c r="Z115" s="24">
        <f>Раздел3!H115</f>
        <v>0</v>
      </c>
      <c r="AA115" s="14">
        <f>SUM(Раздел5!D115:I115)</f>
        <v>0</v>
      </c>
    </row>
    <row r="116" spans="1:27" ht="15.95" customHeight="1">
      <c r="A116" s="308"/>
      <c r="B116" s="137" t="s">
        <v>376</v>
      </c>
      <c r="C116" s="147">
        <v>109</v>
      </c>
      <c r="D116" s="44"/>
      <c r="E116" s="169"/>
      <c r="F116" s="43">
        <f t="shared" si="8"/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7"/>
      <c r="T116" s="151"/>
      <c r="U116" s="307"/>
      <c r="V116" s="24">
        <f>Раздел3!D116</f>
        <v>0</v>
      </c>
      <c r="W116" s="24">
        <f>Раздел3!E116</f>
        <v>0</v>
      </c>
      <c r="X116" s="24">
        <f>Раздел3!F116</f>
        <v>0</v>
      </c>
      <c r="Y116" s="24">
        <f>Раздел3!G116</f>
        <v>0</v>
      </c>
      <c r="Z116" s="24">
        <f>Раздел3!H116</f>
        <v>0</v>
      </c>
      <c r="AA116" s="14">
        <f>SUM(Раздел5!D116:I116)</f>
        <v>0</v>
      </c>
    </row>
    <row r="117" spans="1:27" ht="15.95" customHeight="1">
      <c r="A117" s="308"/>
      <c r="B117" s="136" t="s">
        <v>301</v>
      </c>
      <c r="C117" s="147">
        <v>110</v>
      </c>
      <c r="D117" s="44"/>
      <c r="E117" s="169"/>
      <c r="F117" s="43">
        <f t="shared" si="8"/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7"/>
      <c r="T117" s="151"/>
      <c r="U117" s="307"/>
      <c r="V117" s="24">
        <f>Раздел3!D117</f>
        <v>0</v>
      </c>
      <c r="W117" s="24">
        <f>Раздел3!E117</f>
        <v>0</v>
      </c>
      <c r="X117" s="24">
        <f>Раздел3!F117</f>
        <v>0</v>
      </c>
      <c r="Y117" s="24">
        <f>Раздел3!G117</f>
        <v>0</v>
      </c>
      <c r="Z117" s="24">
        <f>Раздел3!H117</f>
        <v>0</v>
      </c>
      <c r="AA117" s="14">
        <f>SUM(Раздел5!D117:I117)</f>
        <v>0</v>
      </c>
    </row>
    <row r="118" spans="1:27" ht="15.95" customHeight="1">
      <c r="A118" s="308"/>
      <c r="B118" s="136" t="s">
        <v>302</v>
      </c>
      <c r="C118" s="147">
        <v>111</v>
      </c>
      <c r="D118" s="44"/>
      <c r="E118" s="169"/>
      <c r="F118" s="43">
        <f t="shared" si="8"/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7"/>
      <c r="T118" s="151"/>
      <c r="U118" s="307"/>
      <c r="V118" s="24">
        <f>Раздел3!D118</f>
        <v>0</v>
      </c>
      <c r="W118" s="24">
        <f>Раздел3!E118</f>
        <v>0</v>
      </c>
      <c r="X118" s="24">
        <f>Раздел3!F118</f>
        <v>0</v>
      </c>
      <c r="Y118" s="24">
        <f>Раздел3!G118</f>
        <v>0</v>
      </c>
      <c r="Z118" s="24">
        <f>Раздел3!H118</f>
        <v>0</v>
      </c>
      <c r="AA118" s="14">
        <f>SUM(Раздел5!D118:I118)</f>
        <v>0</v>
      </c>
    </row>
    <row r="119" spans="1:27" ht="15.95" customHeight="1">
      <c r="A119" s="308"/>
      <c r="B119" s="136" t="s">
        <v>303</v>
      </c>
      <c r="C119" s="147">
        <v>112</v>
      </c>
      <c r="D119" s="44"/>
      <c r="E119" s="169"/>
      <c r="F119" s="154">
        <f t="shared" si="8"/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7"/>
      <c r="T119" s="151"/>
      <c r="U119" s="307"/>
      <c r="V119" s="24">
        <f>Раздел3!D119</f>
        <v>0</v>
      </c>
      <c r="W119" s="24">
        <f>Раздел3!E119</f>
        <v>0</v>
      </c>
      <c r="X119" s="24">
        <f>Раздел3!F119</f>
        <v>0</v>
      </c>
      <c r="Y119" s="24">
        <f>Раздел3!G119</f>
        <v>0</v>
      </c>
      <c r="Z119" s="24">
        <f>Раздел3!H119</f>
        <v>0</v>
      </c>
      <c r="AA119" s="14">
        <f>SUM(Раздел5!D119:I119)</f>
        <v>0</v>
      </c>
    </row>
    <row r="120" spans="1:27" ht="15" customHeight="1">
      <c r="A120" s="308"/>
      <c r="B120" s="136" t="s">
        <v>443</v>
      </c>
      <c r="C120" s="147">
        <v>113</v>
      </c>
      <c r="D120" s="43">
        <f>IF(SUM(D121:D124)&gt;=1,1,0)</f>
        <v>0</v>
      </c>
      <c r="E120" s="175">
        <f>IF(SUM(E121:E124)&gt;=1,1,0)</f>
        <v>0</v>
      </c>
      <c r="F120" s="46">
        <f t="shared" si="8"/>
        <v>0</v>
      </c>
      <c r="G120" s="46">
        <f t="shared" ref="G120:T120" si="14">SUM(G121:G124)</f>
        <v>0</v>
      </c>
      <c r="H120" s="46">
        <f t="shared" si="14"/>
        <v>0</v>
      </c>
      <c r="I120" s="46">
        <f t="shared" si="14"/>
        <v>0</v>
      </c>
      <c r="J120" s="46">
        <f t="shared" si="14"/>
        <v>0</v>
      </c>
      <c r="K120" s="46">
        <f t="shared" si="14"/>
        <v>0</v>
      </c>
      <c r="L120" s="46">
        <f t="shared" si="14"/>
        <v>0</v>
      </c>
      <c r="M120" s="46">
        <f t="shared" si="14"/>
        <v>0</v>
      </c>
      <c r="N120" s="46">
        <f t="shared" si="14"/>
        <v>0</v>
      </c>
      <c r="O120" s="46">
        <f t="shared" si="14"/>
        <v>0</v>
      </c>
      <c r="P120" s="46">
        <f t="shared" si="14"/>
        <v>0</v>
      </c>
      <c r="Q120" s="46">
        <f t="shared" si="14"/>
        <v>0</v>
      </c>
      <c r="R120" s="46">
        <f t="shared" si="14"/>
        <v>0</v>
      </c>
      <c r="S120" s="46">
        <f t="shared" si="14"/>
        <v>0</v>
      </c>
      <c r="T120" s="152">
        <f t="shared" si="14"/>
        <v>0</v>
      </c>
      <c r="U120" s="307"/>
      <c r="V120" s="24">
        <f>Раздел3!D120</f>
        <v>0</v>
      </c>
      <c r="W120" s="24">
        <f>Раздел3!E120</f>
        <v>0</v>
      </c>
      <c r="X120" s="24">
        <f>Раздел3!F120</f>
        <v>0</v>
      </c>
      <c r="Y120" s="24">
        <f>Раздел3!G120</f>
        <v>0</v>
      </c>
      <c r="Z120" s="24">
        <f>Раздел3!H120</f>
        <v>0</v>
      </c>
      <c r="AA120" s="14">
        <f>SUM(Раздел5!D120:I120)</f>
        <v>0</v>
      </c>
    </row>
    <row r="121" spans="1:27" ht="21" customHeight="1">
      <c r="A121" s="308"/>
      <c r="B121" s="137" t="s">
        <v>479</v>
      </c>
      <c r="C121" s="147">
        <v>114</v>
      </c>
      <c r="D121" s="44"/>
      <c r="E121" s="169"/>
      <c r="F121" s="43">
        <f t="shared" si="8"/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7"/>
      <c r="T121" s="151"/>
      <c r="U121" s="307"/>
      <c r="V121" s="24">
        <f>Раздел3!D121</f>
        <v>0</v>
      </c>
      <c r="W121" s="24">
        <f>Раздел3!E121</f>
        <v>0</v>
      </c>
      <c r="X121" s="24">
        <f>Раздел3!F121</f>
        <v>0</v>
      </c>
      <c r="Y121" s="24">
        <f>Раздел3!G121</f>
        <v>0</v>
      </c>
      <c r="Z121" s="24">
        <f>Раздел3!H121</f>
        <v>0</v>
      </c>
      <c r="AA121" s="14">
        <f>SUM(Раздел5!D121:I121)</f>
        <v>0</v>
      </c>
    </row>
    <row r="122" spans="1:27" ht="15.95" customHeight="1">
      <c r="A122" s="308"/>
      <c r="B122" s="137" t="s">
        <v>329</v>
      </c>
      <c r="C122" s="147">
        <v>115</v>
      </c>
      <c r="D122" s="44"/>
      <c r="E122" s="169"/>
      <c r="F122" s="43">
        <f t="shared" si="8"/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157"/>
      <c r="R122" s="44"/>
      <c r="S122" s="47"/>
      <c r="T122" s="151"/>
      <c r="U122" s="307"/>
      <c r="V122" s="24">
        <f>Раздел3!D122</f>
        <v>0</v>
      </c>
      <c r="W122" s="24">
        <f>Раздел3!E122</f>
        <v>0</v>
      </c>
      <c r="X122" s="24">
        <f>Раздел3!F122</f>
        <v>0</v>
      </c>
      <c r="Y122" s="24">
        <f>Раздел3!G122</f>
        <v>0</v>
      </c>
      <c r="Z122" s="24">
        <f>Раздел3!H122</f>
        <v>0</v>
      </c>
      <c r="AA122" s="14">
        <f>SUM(Раздел5!D122:I122)</f>
        <v>0</v>
      </c>
    </row>
    <row r="123" spans="1:27" ht="15.95" customHeight="1">
      <c r="A123" s="308"/>
      <c r="B123" s="137" t="s">
        <v>330</v>
      </c>
      <c r="C123" s="147">
        <v>116</v>
      </c>
      <c r="D123" s="44"/>
      <c r="E123" s="169"/>
      <c r="F123" s="43">
        <f t="shared" si="8"/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71">
        <f>F123</f>
        <v>0</v>
      </c>
      <c r="R123" s="44"/>
      <c r="S123" s="47"/>
      <c r="T123" s="151"/>
      <c r="U123" s="307"/>
      <c r="V123" s="24">
        <f>Раздел3!D123</f>
        <v>0</v>
      </c>
      <c r="W123" s="24">
        <f>Раздел3!E123</f>
        <v>0</v>
      </c>
      <c r="X123" s="24">
        <f>Раздел3!F123</f>
        <v>0</v>
      </c>
      <c r="Y123" s="24">
        <f>Раздел3!G123</f>
        <v>0</v>
      </c>
      <c r="Z123" s="24">
        <f>Раздел3!H123</f>
        <v>0</v>
      </c>
      <c r="AA123" s="14">
        <f>SUM(Раздел5!D123:I123)</f>
        <v>0</v>
      </c>
    </row>
    <row r="124" spans="1:27" ht="15.95" customHeight="1">
      <c r="A124" s="308"/>
      <c r="B124" s="137" t="s">
        <v>304</v>
      </c>
      <c r="C124" s="147">
        <v>117</v>
      </c>
      <c r="D124" s="44"/>
      <c r="E124" s="169"/>
      <c r="F124" s="43">
        <f t="shared" si="8"/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7"/>
      <c r="T124" s="151"/>
      <c r="U124" s="307"/>
      <c r="V124" s="24">
        <f>Раздел3!D124</f>
        <v>0</v>
      </c>
      <c r="W124" s="24">
        <f>Раздел3!E124</f>
        <v>0</v>
      </c>
      <c r="X124" s="24">
        <f>Раздел3!F124</f>
        <v>0</v>
      </c>
      <c r="Y124" s="24">
        <f>Раздел3!G124</f>
        <v>0</v>
      </c>
      <c r="Z124" s="24">
        <f>Раздел3!H124</f>
        <v>0</v>
      </c>
      <c r="AA124" s="14">
        <f>SUM(Раздел5!D124:I124)</f>
        <v>0</v>
      </c>
    </row>
    <row r="125" spans="1:27" ht="15.95" customHeight="1">
      <c r="A125" s="308"/>
      <c r="B125" s="136" t="s">
        <v>53</v>
      </c>
      <c r="C125" s="147">
        <v>118</v>
      </c>
      <c r="D125" s="44"/>
      <c r="E125" s="169"/>
      <c r="F125" s="43">
        <f t="shared" si="8"/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7"/>
      <c r="T125" s="151"/>
      <c r="U125" s="307"/>
      <c r="V125" s="24">
        <f>Раздел3!D125</f>
        <v>0</v>
      </c>
      <c r="W125" s="24">
        <f>Раздел3!E125</f>
        <v>0</v>
      </c>
      <c r="X125" s="24">
        <f>Раздел3!F125</f>
        <v>0</v>
      </c>
      <c r="Y125" s="24">
        <f>Раздел3!G125</f>
        <v>0</v>
      </c>
      <c r="Z125" s="24">
        <f>Раздел3!H125</f>
        <v>0</v>
      </c>
      <c r="AA125" s="14">
        <f>SUM(Раздел5!D125:I125)</f>
        <v>0</v>
      </c>
    </row>
    <row r="126" spans="1:27" ht="15.95" customHeight="1">
      <c r="A126" s="308"/>
      <c r="B126" s="136" t="s">
        <v>305</v>
      </c>
      <c r="C126" s="147">
        <v>119</v>
      </c>
      <c r="D126" s="44"/>
      <c r="E126" s="169"/>
      <c r="F126" s="43">
        <f t="shared" si="8"/>
        <v>0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7"/>
      <c r="T126" s="151"/>
      <c r="U126" s="307"/>
      <c r="V126" s="24">
        <f>Раздел3!D126</f>
        <v>0</v>
      </c>
      <c r="W126" s="24">
        <f>Раздел3!E126</f>
        <v>0</v>
      </c>
      <c r="X126" s="24">
        <f>Раздел3!F126</f>
        <v>0</v>
      </c>
      <c r="Y126" s="24">
        <f>Раздел3!G126</f>
        <v>0</v>
      </c>
      <c r="Z126" s="24">
        <f>Раздел3!H126</f>
        <v>0</v>
      </c>
      <c r="AA126" s="14">
        <f>SUM(Раздел5!D126:I126)</f>
        <v>0</v>
      </c>
    </row>
    <row r="127" spans="1:27" ht="15.95" customHeight="1">
      <c r="A127" s="308"/>
      <c r="B127" s="136" t="s">
        <v>306</v>
      </c>
      <c r="C127" s="147">
        <v>120</v>
      </c>
      <c r="D127" s="44"/>
      <c r="E127" s="169"/>
      <c r="F127" s="43">
        <f t="shared" si="8"/>
        <v>0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7"/>
      <c r="T127" s="151"/>
      <c r="U127" s="307"/>
      <c r="V127" s="24">
        <f>Раздел3!D127</f>
        <v>0</v>
      </c>
      <c r="W127" s="24">
        <f>Раздел3!E127</f>
        <v>0</v>
      </c>
      <c r="X127" s="24">
        <f>Раздел3!F127</f>
        <v>0</v>
      </c>
      <c r="Y127" s="24">
        <f>Раздел3!G127</f>
        <v>0</v>
      </c>
      <c r="Z127" s="24">
        <f>Раздел3!H127</f>
        <v>0</v>
      </c>
      <c r="AA127" s="14">
        <f>SUM(Раздел5!D127:I127)</f>
        <v>0</v>
      </c>
    </row>
    <row r="128" spans="1:27" ht="15.75" customHeight="1">
      <c r="A128" s="308"/>
      <c r="B128" s="136" t="s">
        <v>54</v>
      </c>
      <c r="C128" s="147">
        <v>121</v>
      </c>
      <c r="D128" s="44"/>
      <c r="E128" s="169"/>
      <c r="F128" s="43">
        <f t="shared" si="8"/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7"/>
      <c r="T128" s="151"/>
      <c r="U128" s="307"/>
      <c r="V128" s="24">
        <f>Раздел3!D128</f>
        <v>0</v>
      </c>
      <c r="W128" s="24">
        <f>Раздел3!E128</f>
        <v>0</v>
      </c>
      <c r="X128" s="24">
        <f>Раздел3!F128</f>
        <v>0</v>
      </c>
      <c r="Y128" s="24">
        <f>Раздел3!G128</f>
        <v>0</v>
      </c>
      <c r="Z128" s="24">
        <f>Раздел3!H128</f>
        <v>0</v>
      </c>
      <c r="AA128" s="14">
        <f>SUM(Раздел5!D128:I128)</f>
        <v>0</v>
      </c>
    </row>
    <row r="129" spans="1:27" ht="15.95" customHeight="1">
      <c r="A129" s="308"/>
      <c r="B129" s="136" t="s">
        <v>307</v>
      </c>
      <c r="C129" s="147">
        <v>122</v>
      </c>
      <c r="D129" s="44"/>
      <c r="E129" s="169"/>
      <c r="F129" s="43">
        <f t="shared" si="8"/>
        <v>0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7"/>
      <c r="T129" s="151"/>
      <c r="U129" s="307"/>
      <c r="V129" s="24">
        <f>Раздел3!D129</f>
        <v>0</v>
      </c>
      <c r="W129" s="24">
        <f>Раздел3!E129</f>
        <v>0</v>
      </c>
      <c r="X129" s="24">
        <f>Раздел3!F129</f>
        <v>0</v>
      </c>
      <c r="Y129" s="24">
        <f>Раздел3!G129</f>
        <v>0</v>
      </c>
      <c r="Z129" s="24">
        <f>Раздел3!H129</f>
        <v>0</v>
      </c>
      <c r="AA129" s="14">
        <f>SUM(Раздел5!D129:I129)</f>
        <v>0</v>
      </c>
    </row>
    <row r="130" spans="1:27" ht="15.95" customHeight="1">
      <c r="A130" s="308"/>
      <c r="B130" s="136" t="s">
        <v>55</v>
      </c>
      <c r="C130" s="147">
        <v>123</v>
      </c>
      <c r="D130" s="44"/>
      <c r="E130" s="169"/>
      <c r="F130" s="43">
        <f t="shared" si="8"/>
        <v>0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7"/>
      <c r="T130" s="151"/>
      <c r="U130" s="307"/>
      <c r="V130" s="24">
        <f>Раздел3!D130</f>
        <v>0</v>
      </c>
      <c r="W130" s="24">
        <f>Раздел3!E130</f>
        <v>0</v>
      </c>
      <c r="X130" s="24">
        <f>Раздел3!F130</f>
        <v>0</v>
      </c>
      <c r="Y130" s="24">
        <f>Раздел3!G130</f>
        <v>0</v>
      </c>
      <c r="Z130" s="24">
        <f>Раздел3!H130</f>
        <v>0</v>
      </c>
      <c r="AA130" s="14">
        <f>SUM(Раздел5!D130:I130)</f>
        <v>0</v>
      </c>
    </row>
    <row r="131" spans="1:27" ht="15.95" customHeight="1">
      <c r="A131" s="308"/>
      <c r="B131" s="136" t="s">
        <v>56</v>
      </c>
      <c r="C131" s="147">
        <v>124</v>
      </c>
      <c r="D131" s="44"/>
      <c r="E131" s="169"/>
      <c r="F131" s="43">
        <f t="shared" si="8"/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7"/>
      <c r="T131" s="151"/>
      <c r="U131" s="307"/>
      <c r="V131" s="24">
        <f>Раздел3!D131</f>
        <v>0</v>
      </c>
      <c r="W131" s="24">
        <f>Раздел3!E131</f>
        <v>0</v>
      </c>
      <c r="X131" s="24">
        <f>Раздел3!F131</f>
        <v>0</v>
      </c>
      <c r="Y131" s="24">
        <f>Раздел3!G131</f>
        <v>0</v>
      </c>
      <c r="Z131" s="24">
        <f>Раздел3!H131</f>
        <v>0</v>
      </c>
      <c r="AA131" s="14">
        <f>SUM(Раздел5!D131:I131)</f>
        <v>0</v>
      </c>
    </row>
    <row r="132" spans="1:27" ht="15.95" customHeight="1">
      <c r="A132" s="308"/>
      <c r="B132" s="136" t="s">
        <v>57</v>
      </c>
      <c r="C132" s="147">
        <v>125</v>
      </c>
      <c r="D132" s="44"/>
      <c r="E132" s="169"/>
      <c r="F132" s="43">
        <f t="shared" si="8"/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7"/>
      <c r="T132" s="151"/>
      <c r="U132" s="307"/>
      <c r="V132" s="24">
        <f>Раздел3!D132</f>
        <v>0</v>
      </c>
      <c r="W132" s="24">
        <f>Раздел3!E132</f>
        <v>0</v>
      </c>
      <c r="X132" s="24">
        <f>Раздел3!F132</f>
        <v>0</v>
      </c>
      <c r="Y132" s="24">
        <f>Раздел3!G132</f>
        <v>0</v>
      </c>
      <c r="Z132" s="24">
        <f>Раздел3!H132</f>
        <v>0</v>
      </c>
      <c r="AA132" s="14">
        <f>SUM(Раздел5!D132:I132)</f>
        <v>0</v>
      </c>
    </row>
    <row r="133" spans="1:27" ht="15.95" customHeight="1">
      <c r="A133" s="308"/>
      <c r="B133" s="136" t="s">
        <v>58</v>
      </c>
      <c r="C133" s="147">
        <v>126</v>
      </c>
      <c r="D133" s="44"/>
      <c r="E133" s="169"/>
      <c r="F133" s="43">
        <f t="shared" si="8"/>
        <v>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7"/>
      <c r="T133" s="151"/>
      <c r="U133" s="307"/>
      <c r="V133" s="24">
        <f>Раздел3!D133</f>
        <v>0</v>
      </c>
      <c r="W133" s="24">
        <f>Раздел3!E133</f>
        <v>0</v>
      </c>
      <c r="X133" s="24">
        <f>Раздел3!F133</f>
        <v>0</v>
      </c>
      <c r="Y133" s="24">
        <f>Раздел3!G133</f>
        <v>0</v>
      </c>
      <c r="Z133" s="24">
        <f>Раздел3!H133</f>
        <v>0</v>
      </c>
      <c r="AA133" s="14">
        <f>SUM(Раздел5!D133:I133)</f>
        <v>0</v>
      </c>
    </row>
    <row r="134" spans="1:27" ht="15.95" customHeight="1">
      <c r="A134" s="308"/>
      <c r="B134" s="136" t="s">
        <v>308</v>
      </c>
      <c r="C134" s="147">
        <v>127</v>
      </c>
      <c r="D134" s="44"/>
      <c r="E134" s="169"/>
      <c r="F134" s="43">
        <f t="shared" si="8"/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7"/>
      <c r="T134" s="151"/>
      <c r="U134" s="307"/>
      <c r="V134" s="24">
        <f>Раздел3!D134</f>
        <v>0</v>
      </c>
      <c r="W134" s="24">
        <f>Раздел3!E134</f>
        <v>0</v>
      </c>
      <c r="X134" s="24">
        <f>Раздел3!F134</f>
        <v>0</v>
      </c>
      <c r="Y134" s="24">
        <f>Раздел3!G134</f>
        <v>0</v>
      </c>
      <c r="Z134" s="24">
        <f>Раздел3!H134</f>
        <v>0</v>
      </c>
      <c r="AA134" s="14">
        <f>SUM(Раздел5!D134:I134)</f>
        <v>0</v>
      </c>
    </row>
    <row r="135" spans="1:27" ht="21" customHeight="1">
      <c r="A135" s="308"/>
      <c r="B135" s="136" t="s">
        <v>309</v>
      </c>
      <c r="C135" s="147">
        <v>128</v>
      </c>
      <c r="D135" s="44"/>
      <c r="E135" s="169"/>
      <c r="F135" s="43">
        <f t="shared" si="8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153"/>
      <c r="U135" s="307"/>
      <c r="V135" s="24">
        <f>Раздел3!D135</f>
        <v>0</v>
      </c>
      <c r="W135" s="24">
        <f>Раздел3!E135</f>
        <v>0</v>
      </c>
      <c r="X135" s="24">
        <f>Раздел3!F135</f>
        <v>0</v>
      </c>
      <c r="Y135" s="24">
        <f>Раздел3!G135</f>
        <v>0</v>
      </c>
      <c r="Z135" s="24">
        <f>Раздел3!H135</f>
        <v>0</v>
      </c>
      <c r="AA135" s="14">
        <f>SUM(Раздел5!D135:I135)</f>
        <v>0</v>
      </c>
    </row>
    <row r="136" spans="1:27" ht="15.95" customHeight="1">
      <c r="A136" s="308"/>
      <c r="B136" s="136" t="s">
        <v>59</v>
      </c>
      <c r="C136" s="147">
        <v>129</v>
      </c>
      <c r="D136" s="44"/>
      <c r="E136" s="169"/>
      <c r="F136" s="43">
        <f t="shared" si="8"/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7"/>
      <c r="T136" s="151"/>
      <c r="U136" s="307"/>
      <c r="V136" s="24">
        <f>Раздел3!D136</f>
        <v>0</v>
      </c>
      <c r="W136" s="24">
        <f>Раздел3!E136</f>
        <v>0</v>
      </c>
      <c r="X136" s="24">
        <f>Раздел3!F136</f>
        <v>0</v>
      </c>
      <c r="Y136" s="24">
        <f>Раздел3!G136</f>
        <v>0</v>
      </c>
      <c r="Z136" s="24">
        <f>Раздел3!H136</f>
        <v>0</v>
      </c>
      <c r="AA136" s="14">
        <f>SUM(Раздел5!D136:I136)</f>
        <v>0</v>
      </c>
    </row>
    <row r="137" spans="1:27" ht="15.95" customHeight="1">
      <c r="A137" s="308"/>
      <c r="B137" s="136" t="s">
        <v>60</v>
      </c>
      <c r="C137" s="147">
        <v>130</v>
      </c>
      <c r="D137" s="44">
        <v>1</v>
      </c>
      <c r="E137" s="169">
        <v>1</v>
      </c>
      <c r="F137" s="43">
        <f t="shared" ref="F137:F200" si="15">SUM(G137:K137)</f>
        <v>223</v>
      </c>
      <c r="G137" s="44">
        <v>84</v>
      </c>
      <c r="H137" s="44">
        <v>115</v>
      </c>
      <c r="I137" s="44">
        <v>20</v>
      </c>
      <c r="J137" s="44">
        <v>4</v>
      </c>
      <c r="K137" s="44"/>
      <c r="L137" s="44"/>
      <c r="M137" s="44">
        <v>216</v>
      </c>
      <c r="N137" s="44">
        <v>7</v>
      </c>
      <c r="O137" s="44"/>
      <c r="P137" s="44"/>
      <c r="Q137" s="44">
        <v>70</v>
      </c>
      <c r="R137" s="44"/>
      <c r="S137" s="47"/>
      <c r="T137" s="151">
        <v>140</v>
      </c>
      <c r="U137" s="307"/>
      <c r="V137" s="24">
        <f>Раздел3!D137</f>
        <v>83</v>
      </c>
      <c r="W137" s="24">
        <f>Раздел3!E137</f>
        <v>59</v>
      </c>
      <c r="X137" s="24">
        <f>Раздел3!F137</f>
        <v>20</v>
      </c>
      <c r="Y137" s="24">
        <f>Раздел3!G137</f>
        <v>4</v>
      </c>
      <c r="Z137" s="24">
        <f>Раздел3!H137</f>
        <v>0</v>
      </c>
      <c r="AA137" s="14">
        <f>SUM(Раздел5!D137:I137)</f>
        <v>2</v>
      </c>
    </row>
    <row r="138" spans="1:27" ht="15.95" customHeight="1">
      <c r="A138" s="308"/>
      <c r="B138" s="136" t="s">
        <v>61</v>
      </c>
      <c r="C138" s="147">
        <v>131</v>
      </c>
      <c r="D138" s="44"/>
      <c r="E138" s="169"/>
      <c r="F138" s="154">
        <f t="shared" si="15"/>
        <v>0</v>
      </c>
      <c r="G138" s="44"/>
      <c r="H138" s="15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7"/>
      <c r="T138" s="151"/>
      <c r="U138" s="307"/>
      <c r="V138" s="24">
        <f>Раздел3!D138</f>
        <v>0</v>
      </c>
      <c r="W138" s="24">
        <f>Раздел3!E138</f>
        <v>0</v>
      </c>
      <c r="X138" s="24">
        <f>Раздел3!F138</f>
        <v>0</v>
      </c>
      <c r="Y138" s="24">
        <f>Раздел3!G138</f>
        <v>0</v>
      </c>
      <c r="Z138" s="24">
        <f>Раздел3!H138</f>
        <v>0</v>
      </c>
      <c r="AA138" s="14">
        <f>SUM(Раздел5!D138:I138)</f>
        <v>0</v>
      </c>
    </row>
    <row r="139" spans="1:27" ht="15.95" customHeight="1">
      <c r="A139" s="308"/>
      <c r="B139" s="136" t="s">
        <v>310</v>
      </c>
      <c r="C139" s="147">
        <v>132</v>
      </c>
      <c r="D139" s="44"/>
      <c r="E139" s="169"/>
      <c r="F139" s="43">
        <f t="shared" si="15"/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7"/>
      <c r="T139" s="151"/>
      <c r="U139" s="307"/>
      <c r="V139" s="24">
        <f>Раздел3!D139</f>
        <v>0</v>
      </c>
      <c r="W139" s="24">
        <f>Раздел3!E139</f>
        <v>0</v>
      </c>
      <c r="X139" s="24">
        <f>Раздел3!F139</f>
        <v>0</v>
      </c>
      <c r="Y139" s="24">
        <f>Раздел3!G139</f>
        <v>0</v>
      </c>
      <c r="Z139" s="24">
        <f>Раздел3!H139</f>
        <v>0</v>
      </c>
      <c r="AA139" s="14">
        <f>SUM(Раздел5!D139:I139)</f>
        <v>0</v>
      </c>
    </row>
    <row r="140" spans="1:27" ht="15.95" customHeight="1">
      <c r="A140" s="308"/>
      <c r="B140" s="136" t="s">
        <v>62</v>
      </c>
      <c r="C140" s="147">
        <v>133</v>
      </c>
      <c r="D140" s="44"/>
      <c r="E140" s="169"/>
      <c r="F140" s="43">
        <f t="shared" si="15"/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7"/>
      <c r="T140" s="151"/>
      <c r="U140" s="307"/>
      <c r="V140" s="24">
        <f>Раздел3!D140</f>
        <v>0</v>
      </c>
      <c r="W140" s="24">
        <f>Раздел3!E140</f>
        <v>0</v>
      </c>
      <c r="X140" s="24">
        <f>Раздел3!F140</f>
        <v>0</v>
      </c>
      <c r="Y140" s="24">
        <f>Раздел3!G140</f>
        <v>0</v>
      </c>
      <c r="Z140" s="24">
        <f>Раздел3!H140</f>
        <v>0</v>
      </c>
      <c r="AA140" s="14">
        <f>SUM(Раздел5!D140:I140)</f>
        <v>0</v>
      </c>
    </row>
    <row r="141" spans="1:27" ht="16.5" customHeight="1">
      <c r="A141" s="308"/>
      <c r="B141" s="136" t="s">
        <v>63</v>
      </c>
      <c r="C141" s="147">
        <v>134</v>
      </c>
      <c r="D141" s="44"/>
      <c r="E141" s="169"/>
      <c r="F141" s="154">
        <f t="shared" si="15"/>
        <v>0</v>
      </c>
      <c r="G141" s="44"/>
      <c r="H141" s="156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7"/>
      <c r="T141" s="151"/>
      <c r="U141" s="307"/>
      <c r="V141" s="24">
        <f>Раздел3!D141</f>
        <v>0</v>
      </c>
      <c r="W141" s="24">
        <f>Раздел3!E141</f>
        <v>0</v>
      </c>
      <c r="X141" s="24">
        <f>Раздел3!F141</f>
        <v>0</v>
      </c>
      <c r="Y141" s="24">
        <f>Раздел3!G141</f>
        <v>0</v>
      </c>
      <c r="Z141" s="24">
        <f>Раздел3!H141</f>
        <v>0</v>
      </c>
      <c r="AA141" s="14">
        <f>SUM(Раздел5!D141:I141)</f>
        <v>0</v>
      </c>
    </row>
    <row r="142" spans="1:27" ht="16.5" customHeight="1">
      <c r="A142" s="308"/>
      <c r="B142" s="136" t="s">
        <v>444</v>
      </c>
      <c r="C142" s="147">
        <v>135</v>
      </c>
      <c r="D142" s="43">
        <f>IF(SUM(D143:D147)&gt;=1,1,0)</f>
        <v>0</v>
      </c>
      <c r="E142" s="175">
        <f>IF(SUM(E143:E147)&gt;=1,1,0)</f>
        <v>0</v>
      </c>
      <c r="F142" s="46">
        <f t="shared" si="15"/>
        <v>0</v>
      </c>
      <c r="G142" s="46">
        <f t="shared" ref="G142:T142" si="16">SUM(G143:G147)</f>
        <v>0</v>
      </c>
      <c r="H142" s="46">
        <f t="shared" si="16"/>
        <v>0</v>
      </c>
      <c r="I142" s="46">
        <f t="shared" si="16"/>
        <v>0</v>
      </c>
      <c r="J142" s="46">
        <f t="shared" si="16"/>
        <v>0</v>
      </c>
      <c r="K142" s="46">
        <f t="shared" si="16"/>
        <v>0</v>
      </c>
      <c r="L142" s="46">
        <f t="shared" si="16"/>
        <v>0</v>
      </c>
      <c r="M142" s="46">
        <f t="shared" si="16"/>
        <v>0</v>
      </c>
      <c r="N142" s="46">
        <f t="shared" si="16"/>
        <v>0</v>
      </c>
      <c r="O142" s="46">
        <f t="shared" si="16"/>
        <v>0</v>
      </c>
      <c r="P142" s="46">
        <f t="shared" si="16"/>
        <v>0</v>
      </c>
      <c r="Q142" s="46">
        <f t="shared" si="16"/>
        <v>0</v>
      </c>
      <c r="R142" s="46">
        <f t="shared" si="16"/>
        <v>0</v>
      </c>
      <c r="S142" s="46">
        <f t="shared" si="16"/>
        <v>0</v>
      </c>
      <c r="T142" s="152">
        <f t="shared" si="16"/>
        <v>0</v>
      </c>
      <c r="U142" s="307"/>
      <c r="V142" s="24">
        <f>Раздел3!D142</f>
        <v>0</v>
      </c>
      <c r="W142" s="24">
        <f>Раздел3!E142</f>
        <v>0</v>
      </c>
      <c r="X142" s="24">
        <f>Раздел3!F142</f>
        <v>0</v>
      </c>
      <c r="Y142" s="24">
        <f>Раздел3!G142</f>
        <v>0</v>
      </c>
      <c r="Z142" s="24">
        <f>Раздел3!H142</f>
        <v>0</v>
      </c>
      <c r="AA142" s="14">
        <f>SUM(Раздел5!D142:I142)</f>
        <v>0</v>
      </c>
    </row>
    <row r="143" spans="1:27" ht="21.75" customHeight="1">
      <c r="A143" s="308"/>
      <c r="B143" s="137" t="s">
        <v>480</v>
      </c>
      <c r="C143" s="147">
        <v>136</v>
      </c>
      <c r="D143" s="44"/>
      <c r="E143" s="169"/>
      <c r="F143" s="43">
        <f t="shared" si="15"/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7"/>
      <c r="T143" s="151"/>
      <c r="U143" s="307"/>
      <c r="V143" s="24">
        <f>Раздел3!D143</f>
        <v>0</v>
      </c>
      <c r="W143" s="24">
        <f>Раздел3!E143</f>
        <v>0</v>
      </c>
      <c r="X143" s="24">
        <f>Раздел3!F143</f>
        <v>0</v>
      </c>
      <c r="Y143" s="24">
        <f>Раздел3!G143</f>
        <v>0</v>
      </c>
      <c r="Z143" s="24">
        <f>Раздел3!H143</f>
        <v>0</v>
      </c>
      <c r="AA143" s="14">
        <f>SUM(Раздел5!D143:I143)</f>
        <v>0</v>
      </c>
    </row>
    <row r="144" spans="1:27" ht="15.95" customHeight="1">
      <c r="A144" s="308"/>
      <c r="B144" s="137" t="s">
        <v>36</v>
      </c>
      <c r="C144" s="147">
        <v>137</v>
      </c>
      <c r="D144" s="44"/>
      <c r="E144" s="169"/>
      <c r="F144" s="43">
        <f t="shared" si="15"/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7"/>
      <c r="T144" s="151"/>
      <c r="U144" s="307"/>
      <c r="V144" s="24">
        <f>Раздел3!D144</f>
        <v>0</v>
      </c>
      <c r="W144" s="24">
        <f>Раздел3!E144</f>
        <v>0</v>
      </c>
      <c r="X144" s="24">
        <f>Раздел3!F144</f>
        <v>0</v>
      </c>
      <c r="Y144" s="24">
        <f>Раздел3!G144</f>
        <v>0</v>
      </c>
      <c r="Z144" s="24">
        <f>Раздел3!H144</f>
        <v>0</v>
      </c>
      <c r="AA144" s="14">
        <f>SUM(Раздел5!D144:I144)</f>
        <v>0</v>
      </c>
    </row>
    <row r="145" spans="1:27" ht="15.95" customHeight="1">
      <c r="A145" s="308"/>
      <c r="B145" s="137" t="s">
        <v>313</v>
      </c>
      <c r="C145" s="147">
        <v>138</v>
      </c>
      <c r="D145" s="44"/>
      <c r="E145" s="169"/>
      <c r="F145" s="43">
        <f t="shared" si="15"/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7"/>
      <c r="T145" s="151"/>
      <c r="U145" s="307"/>
      <c r="V145" s="24">
        <f>Раздел3!D145</f>
        <v>0</v>
      </c>
      <c r="W145" s="24">
        <f>Раздел3!E145</f>
        <v>0</v>
      </c>
      <c r="X145" s="24">
        <f>Раздел3!F145</f>
        <v>0</v>
      </c>
      <c r="Y145" s="24">
        <f>Раздел3!G145</f>
        <v>0</v>
      </c>
      <c r="Z145" s="24">
        <f>Раздел3!H145</f>
        <v>0</v>
      </c>
      <c r="AA145" s="14">
        <f>SUM(Раздел5!D145:I145)</f>
        <v>0</v>
      </c>
    </row>
    <row r="146" spans="1:27" ht="15.95" customHeight="1">
      <c r="A146" s="308"/>
      <c r="B146" s="137" t="s">
        <v>314</v>
      </c>
      <c r="C146" s="147">
        <v>139</v>
      </c>
      <c r="D146" s="44"/>
      <c r="E146" s="169"/>
      <c r="F146" s="43">
        <f t="shared" si="15"/>
        <v>0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7"/>
      <c r="T146" s="151"/>
      <c r="U146" s="307"/>
      <c r="V146" s="24">
        <f>Раздел3!D146</f>
        <v>0</v>
      </c>
      <c r="W146" s="24">
        <f>Раздел3!E146</f>
        <v>0</v>
      </c>
      <c r="X146" s="24">
        <f>Раздел3!F146</f>
        <v>0</v>
      </c>
      <c r="Y146" s="24">
        <f>Раздел3!G146</f>
        <v>0</v>
      </c>
      <c r="Z146" s="24">
        <f>Раздел3!H146</f>
        <v>0</v>
      </c>
      <c r="AA146" s="14">
        <f>SUM(Раздел5!D146:I146)</f>
        <v>0</v>
      </c>
    </row>
    <row r="147" spans="1:27" ht="15.95" customHeight="1">
      <c r="A147" s="308"/>
      <c r="B147" s="137" t="s">
        <v>315</v>
      </c>
      <c r="C147" s="147">
        <v>140</v>
      </c>
      <c r="D147" s="44"/>
      <c r="E147" s="169"/>
      <c r="F147" s="43">
        <f t="shared" si="15"/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7"/>
      <c r="T147" s="151"/>
      <c r="U147" s="307"/>
      <c r="V147" s="24">
        <f>Раздел3!D147</f>
        <v>0</v>
      </c>
      <c r="W147" s="24">
        <f>Раздел3!E147</f>
        <v>0</v>
      </c>
      <c r="X147" s="24">
        <f>Раздел3!F147</f>
        <v>0</v>
      </c>
      <c r="Y147" s="24">
        <f>Раздел3!G147</f>
        <v>0</v>
      </c>
      <c r="Z147" s="24">
        <f>Раздел3!H147</f>
        <v>0</v>
      </c>
      <c r="AA147" s="14">
        <f>SUM(Раздел5!D147:I147)</f>
        <v>0</v>
      </c>
    </row>
    <row r="148" spans="1:27" ht="21" customHeight="1">
      <c r="A148" s="308"/>
      <c r="B148" s="136" t="s">
        <v>316</v>
      </c>
      <c r="C148" s="147">
        <v>141</v>
      </c>
      <c r="D148" s="44"/>
      <c r="E148" s="169"/>
      <c r="F148" s="43">
        <f t="shared" si="15"/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7"/>
      <c r="T148" s="151"/>
      <c r="U148" s="307"/>
      <c r="V148" s="24">
        <f>Раздел3!D148</f>
        <v>0</v>
      </c>
      <c r="W148" s="24">
        <f>Раздел3!E148</f>
        <v>0</v>
      </c>
      <c r="X148" s="24">
        <f>Раздел3!F148</f>
        <v>0</v>
      </c>
      <c r="Y148" s="24">
        <f>Раздел3!G148</f>
        <v>0</v>
      </c>
      <c r="Z148" s="24">
        <f>Раздел3!H148</f>
        <v>0</v>
      </c>
      <c r="AA148" s="14">
        <f>SUM(Раздел5!D148:I148)</f>
        <v>0</v>
      </c>
    </row>
    <row r="149" spans="1:27" ht="15.95" customHeight="1">
      <c r="A149" s="308"/>
      <c r="B149" s="136" t="s">
        <v>64</v>
      </c>
      <c r="C149" s="147">
        <v>142</v>
      </c>
      <c r="D149" s="44"/>
      <c r="E149" s="169"/>
      <c r="F149" s="43">
        <f t="shared" si="15"/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7"/>
      <c r="T149" s="151"/>
      <c r="U149" s="307"/>
      <c r="V149" s="24">
        <f>Раздел3!D149</f>
        <v>0</v>
      </c>
      <c r="W149" s="24">
        <f>Раздел3!E149</f>
        <v>0</v>
      </c>
      <c r="X149" s="24">
        <f>Раздел3!F149</f>
        <v>0</v>
      </c>
      <c r="Y149" s="24">
        <f>Раздел3!G149</f>
        <v>0</v>
      </c>
      <c r="Z149" s="24">
        <f>Раздел3!H149</f>
        <v>0</v>
      </c>
      <c r="AA149" s="14">
        <f>SUM(Раздел5!D149:I149)</f>
        <v>0</v>
      </c>
    </row>
    <row r="150" spans="1:27" ht="15.95" customHeight="1">
      <c r="A150" s="308"/>
      <c r="B150" s="136" t="s">
        <v>65</v>
      </c>
      <c r="C150" s="147">
        <v>143</v>
      </c>
      <c r="D150" s="44"/>
      <c r="E150" s="169"/>
      <c r="F150" s="43">
        <f t="shared" si="15"/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7"/>
      <c r="T150" s="151"/>
      <c r="U150" s="307"/>
      <c r="V150" s="24">
        <f>Раздел3!D150</f>
        <v>0</v>
      </c>
      <c r="W150" s="24">
        <f>Раздел3!E150</f>
        <v>0</v>
      </c>
      <c r="X150" s="24">
        <f>Раздел3!F150</f>
        <v>0</v>
      </c>
      <c r="Y150" s="24">
        <f>Раздел3!G150</f>
        <v>0</v>
      </c>
      <c r="Z150" s="24">
        <f>Раздел3!H150</f>
        <v>0</v>
      </c>
      <c r="AA150" s="14">
        <f>SUM(Раздел5!D150:I150)</f>
        <v>0</v>
      </c>
    </row>
    <row r="151" spans="1:27" ht="15.95" customHeight="1">
      <c r="A151" s="308"/>
      <c r="B151" s="136" t="s">
        <v>317</v>
      </c>
      <c r="C151" s="147">
        <v>144</v>
      </c>
      <c r="D151" s="44"/>
      <c r="E151" s="169"/>
      <c r="F151" s="43">
        <f t="shared" si="15"/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7"/>
      <c r="T151" s="151"/>
      <c r="U151" s="307"/>
      <c r="V151" s="24">
        <f>Раздел3!D151</f>
        <v>0</v>
      </c>
      <c r="W151" s="24">
        <f>Раздел3!E151</f>
        <v>0</v>
      </c>
      <c r="X151" s="24">
        <f>Раздел3!F151</f>
        <v>0</v>
      </c>
      <c r="Y151" s="24">
        <f>Раздел3!G151</f>
        <v>0</v>
      </c>
      <c r="Z151" s="24">
        <f>Раздел3!H151</f>
        <v>0</v>
      </c>
      <c r="AA151" s="14">
        <f>SUM(Раздел5!D151:I151)</f>
        <v>0</v>
      </c>
    </row>
    <row r="152" spans="1:27" ht="15.95" customHeight="1">
      <c r="A152" s="308"/>
      <c r="B152" s="136" t="s">
        <v>66</v>
      </c>
      <c r="C152" s="147">
        <v>145</v>
      </c>
      <c r="D152" s="44"/>
      <c r="E152" s="169"/>
      <c r="F152" s="43">
        <f t="shared" si="15"/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7"/>
      <c r="T152" s="151"/>
      <c r="U152" s="307"/>
      <c r="V152" s="24">
        <f>Раздел3!D152</f>
        <v>0</v>
      </c>
      <c r="W152" s="24">
        <f>Раздел3!E152</f>
        <v>0</v>
      </c>
      <c r="X152" s="24">
        <f>Раздел3!F152</f>
        <v>0</v>
      </c>
      <c r="Y152" s="24">
        <f>Раздел3!G152</f>
        <v>0</v>
      </c>
      <c r="Z152" s="24">
        <f>Раздел3!H152</f>
        <v>0</v>
      </c>
      <c r="AA152" s="14">
        <f>SUM(Раздел5!D152:I152)</f>
        <v>0</v>
      </c>
    </row>
    <row r="153" spans="1:27" ht="15.75" customHeight="1">
      <c r="A153" s="308"/>
      <c r="B153" s="136" t="s">
        <v>445</v>
      </c>
      <c r="C153" s="147">
        <v>146</v>
      </c>
      <c r="D153" s="43">
        <f>IF(SUM(D154:D157)&gt;=1,1,0)</f>
        <v>0</v>
      </c>
      <c r="E153" s="175">
        <f>IF(SUM(E154:E157)&gt;=1,1,0)</f>
        <v>0</v>
      </c>
      <c r="F153" s="46">
        <f t="shared" si="15"/>
        <v>0</v>
      </c>
      <c r="G153" s="46">
        <f t="shared" ref="G153:T153" si="17">SUM(G154:G157)</f>
        <v>0</v>
      </c>
      <c r="H153" s="46">
        <f t="shared" si="17"/>
        <v>0</v>
      </c>
      <c r="I153" s="46">
        <f t="shared" si="17"/>
        <v>0</v>
      </c>
      <c r="J153" s="46">
        <f t="shared" si="17"/>
        <v>0</v>
      </c>
      <c r="K153" s="46">
        <f t="shared" si="17"/>
        <v>0</v>
      </c>
      <c r="L153" s="46">
        <f t="shared" si="17"/>
        <v>0</v>
      </c>
      <c r="M153" s="46">
        <f t="shared" si="17"/>
        <v>0</v>
      </c>
      <c r="N153" s="46">
        <f t="shared" si="17"/>
        <v>0</v>
      </c>
      <c r="O153" s="46">
        <f t="shared" si="17"/>
        <v>0</v>
      </c>
      <c r="P153" s="46">
        <f t="shared" si="17"/>
        <v>0</v>
      </c>
      <c r="Q153" s="46">
        <f t="shared" si="17"/>
        <v>0</v>
      </c>
      <c r="R153" s="46">
        <f t="shared" si="17"/>
        <v>0</v>
      </c>
      <c r="S153" s="46">
        <f t="shared" si="17"/>
        <v>0</v>
      </c>
      <c r="T153" s="152">
        <f t="shared" si="17"/>
        <v>0</v>
      </c>
      <c r="U153" s="307"/>
      <c r="V153" s="24">
        <f>Раздел3!D153</f>
        <v>0</v>
      </c>
      <c r="W153" s="24">
        <f>Раздел3!E153</f>
        <v>0</v>
      </c>
      <c r="X153" s="24">
        <f>Раздел3!F153</f>
        <v>0</v>
      </c>
      <c r="Y153" s="24">
        <f>Раздел3!G153</f>
        <v>0</v>
      </c>
      <c r="Z153" s="24">
        <f>Раздел3!H153</f>
        <v>0</v>
      </c>
      <c r="AA153" s="14">
        <f>SUM(Раздел5!D153:I153)</f>
        <v>0</v>
      </c>
    </row>
    <row r="154" spans="1:27" ht="22.5" customHeight="1">
      <c r="A154" s="308"/>
      <c r="B154" s="137" t="s">
        <v>482</v>
      </c>
      <c r="C154" s="147">
        <v>147</v>
      </c>
      <c r="D154" s="44"/>
      <c r="E154" s="169"/>
      <c r="F154" s="43">
        <f t="shared" si="15"/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7"/>
      <c r="T154" s="151"/>
      <c r="U154" s="307"/>
      <c r="V154" s="24">
        <f>Раздел3!D154</f>
        <v>0</v>
      </c>
      <c r="W154" s="24">
        <f>Раздел3!E154</f>
        <v>0</v>
      </c>
      <c r="X154" s="24">
        <f>Раздел3!F154</f>
        <v>0</v>
      </c>
      <c r="Y154" s="24">
        <f>Раздел3!G154</f>
        <v>0</v>
      </c>
      <c r="Z154" s="24">
        <f>Раздел3!H154</f>
        <v>0</v>
      </c>
      <c r="AA154" s="14">
        <f>SUM(Раздел5!D154:I154)</f>
        <v>0</v>
      </c>
    </row>
    <row r="155" spans="1:27" ht="15.95" customHeight="1">
      <c r="A155" s="308"/>
      <c r="B155" s="137" t="s">
        <v>377</v>
      </c>
      <c r="C155" s="147">
        <v>148</v>
      </c>
      <c r="D155" s="44"/>
      <c r="E155" s="169"/>
      <c r="F155" s="43">
        <f t="shared" si="15"/>
        <v>0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7"/>
      <c r="T155" s="151"/>
      <c r="U155" s="307"/>
      <c r="V155" s="24">
        <f>Раздел3!D155</f>
        <v>0</v>
      </c>
      <c r="W155" s="24">
        <f>Раздел3!E155</f>
        <v>0</v>
      </c>
      <c r="X155" s="24">
        <f>Раздел3!F155</f>
        <v>0</v>
      </c>
      <c r="Y155" s="24">
        <f>Раздел3!G155</f>
        <v>0</v>
      </c>
      <c r="Z155" s="24">
        <f>Раздел3!H155</f>
        <v>0</v>
      </c>
      <c r="AA155" s="14">
        <f>SUM(Раздел5!D155:I155)</f>
        <v>0</v>
      </c>
    </row>
    <row r="156" spans="1:27" ht="15.95" customHeight="1">
      <c r="A156" s="308"/>
      <c r="B156" s="137" t="s">
        <v>378</v>
      </c>
      <c r="C156" s="147">
        <v>149</v>
      </c>
      <c r="D156" s="44"/>
      <c r="E156" s="169"/>
      <c r="F156" s="43">
        <f t="shared" si="15"/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7"/>
      <c r="T156" s="151"/>
      <c r="U156" s="307"/>
      <c r="V156" s="24">
        <f>Раздел3!D156</f>
        <v>0</v>
      </c>
      <c r="W156" s="24">
        <f>Раздел3!E156</f>
        <v>0</v>
      </c>
      <c r="X156" s="24">
        <f>Раздел3!F156</f>
        <v>0</v>
      </c>
      <c r="Y156" s="24">
        <f>Раздел3!G156</f>
        <v>0</v>
      </c>
      <c r="Z156" s="24">
        <f>Раздел3!H156</f>
        <v>0</v>
      </c>
      <c r="AA156" s="14">
        <f>SUM(Раздел5!D156:I156)</f>
        <v>0</v>
      </c>
    </row>
    <row r="157" spans="1:27" ht="15.95" customHeight="1">
      <c r="A157" s="308"/>
      <c r="B157" s="137" t="s">
        <v>379</v>
      </c>
      <c r="C157" s="147">
        <v>150</v>
      </c>
      <c r="D157" s="44"/>
      <c r="E157" s="169"/>
      <c r="F157" s="43">
        <f t="shared" si="15"/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7"/>
      <c r="T157" s="151"/>
      <c r="U157" s="307"/>
      <c r="V157" s="24">
        <f>Раздел3!D157</f>
        <v>0</v>
      </c>
      <c r="W157" s="24">
        <f>Раздел3!E157</f>
        <v>0</v>
      </c>
      <c r="X157" s="24">
        <f>Раздел3!F157</f>
        <v>0</v>
      </c>
      <c r="Y157" s="24">
        <f>Раздел3!G157</f>
        <v>0</v>
      </c>
      <c r="Z157" s="24">
        <f>Раздел3!H157</f>
        <v>0</v>
      </c>
      <c r="AA157" s="14">
        <f>SUM(Раздел5!D157:I157)</f>
        <v>0</v>
      </c>
    </row>
    <row r="158" spans="1:27" ht="15.95" customHeight="1">
      <c r="A158" s="308"/>
      <c r="B158" s="136" t="s">
        <v>318</v>
      </c>
      <c r="C158" s="147">
        <v>151</v>
      </c>
      <c r="D158" s="44"/>
      <c r="E158" s="169"/>
      <c r="F158" s="43">
        <f t="shared" si="15"/>
        <v>0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7"/>
      <c r="T158" s="151"/>
      <c r="U158" s="307"/>
      <c r="V158" s="24">
        <f>Раздел3!D158</f>
        <v>0</v>
      </c>
      <c r="W158" s="24">
        <f>Раздел3!E158</f>
        <v>0</v>
      </c>
      <c r="X158" s="24">
        <f>Раздел3!F158</f>
        <v>0</v>
      </c>
      <c r="Y158" s="24">
        <f>Раздел3!G158</f>
        <v>0</v>
      </c>
      <c r="Z158" s="24">
        <f>Раздел3!H158</f>
        <v>0</v>
      </c>
      <c r="AA158" s="14">
        <f>SUM(Раздел5!D158:I158)</f>
        <v>0</v>
      </c>
    </row>
    <row r="159" spans="1:27" ht="15.95" customHeight="1">
      <c r="A159" s="308"/>
      <c r="B159" s="136" t="s">
        <v>446</v>
      </c>
      <c r="C159" s="147">
        <v>152</v>
      </c>
      <c r="D159" s="43">
        <f>IF(SUM(D160:D162)&gt;=1,1,0)</f>
        <v>0</v>
      </c>
      <c r="E159" s="175">
        <f>IF(SUM(E160:E162)&gt;=1,1,0)</f>
        <v>0</v>
      </c>
      <c r="F159" s="46">
        <f t="shared" si="15"/>
        <v>0</v>
      </c>
      <c r="G159" s="46">
        <f t="shared" ref="G159:T159" si="18">SUM(G160:G162)</f>
        <v>0</v>
      </c>
      <c r="H159" s="46">
        <f t="shared" si="18"/>
        <v>0</v>
      </c>
      <c r="I159" s="46">
        <f t="shared" si="18"/>
        <v>0</v>
      </c>
      <c r="J159" s="46">
        <f t="shared" si="18"/>
        <v>0</v>
      </c>
      <c r="K159" s="46">
        <f t="shared" si="18"/>
        <v>0</v>
      </c>
      <c r="L159" s="46">
        <f t="shared" si="18"/>
        <v>0</v>
      </c>
      <c r="M159" s="46">
        <f t="shared" si="18"/>
        <v>0</v>
      </c>
      <c r="N159" s="46">
        <f t="shared" si="18"/>
        <v>0</v>
      </c>
      <c r="O159" s="46">
        <f t="shared" si="18"/>
        <v>0</v>
      </c>
      <c r="P159" s="46">
        <f t="shared" si="18"/>
        <v>0</v>
      </c>
      <c r="Q159" s="46">
        <f t="shared" si="18"/>
        <v>0</v>
      </c>
      <c r="R159" s="46">
        <f t="shared" si="18"/>
        <v>0</v>
      </c>
      <c r="S159" s="46">
        <f t="shared" si="18"/>
        <v>0</v>
      </c>
      <c r="T159" s="152">
        <f t="shared" si="18"/>
        <v>0</v>
      </c>
      <c r="U159" s="307"/>
      <c r="V159" s="24">
        <f>Раздел3!D159</f>
        <v>0</v>
      </c>
      <c r="W159" s="24">
        <f>Раздел3!E159</f>
        <v>0</v>
      </c>
      <c r="X159" s="24">
        <f>Раздел3!F159</f>
        <v>0</v>
      </c>
      <c r="Y159" s="24">
        <f>Раздел3!G159</f>
        <v>0</v>
      </c>
      <c r="Z159" s="24">
        <f>Раздел3!H159</f>
        <v>0</v>
      </c>
      <c r="AA159" s="14">
        <f>SUM(Раздел5!D159:I159)</f>
        <v>0</v>
      </c>
    </row>
    <row r="160" spans="1:27" ht="24" customHeight="1">
      <c r="A160" s="308"/>
      <c r="B160" s="137" t="s">
        <v>481</v>
      </c>
      <c r="C160" s="147">
        <v>153</v>
      </c>
      <c r="D160" s="44"/>
      <c r="E160" s="169"/>
      <c r="F160" s="43">
        <f t="shared" si="15"/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7"/>
      <c r="T160" s="151"/>
      <c r="U160" s="307"/>
      <c r="V160" s="24">
        <f>Раздел3!D160</f>
        <v>0</v>
      </c>
      <c r="W160" s="24">
        <f>Раздел3!E160</f>
        <v>0</v>
      </c>
      <c r="X160" s="24">
        <f>Раздел3!F160</f>
        <v>0</v>
      </c>
      <c r="Y160" s="24">
        <f>Раздел3!G160</f>
        <v>0</v>
      </c>
      <c r="Z160" s="24">
        <f>Раздел3!H160</f>
        <v>0</v>
      </c>
      <c r="AA160" s="14">
        <f>SUM(Раздел5!D160:I160)</f>
        <v>0</v>
      </c>
    </row>
    <row r="161" spans="1:27" ht="15.95" customHeight="1">
      <c r="A161" s="308"/>
      <c r="B161" s="136" t="s">
        <v>369</v>
      </c>
      <c r="C161" s="147">
        <v>154</v>
      </c>
      <c r="D161" s="44"/>
      <c r="E161" s="169"/>
      <c r="F161" s="43">
        <f t="shared" si="15"/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7"/>
      <c r="T161" s="151"/>
      <c r="U161" s="307"/>
      <c r="V161" s="24">
        <f>Раздел3!D161</f>
        <v>0</v>
      </c>
      <c r="W161" s="24">
        <f>Раздел3!E161</f>
        <v>0</v>
      </c>
      <c r="X161" s="24">
        <f>Раздел3!F161</f>
        <v>0</v>
      </c>
      <c r="Y161" s="24">
        <f>Раздел3!G161</f>
        <v>0</v>
      </c>
      <c r="Z161" s="24">
        <f>Раздел3!H161</f>
        <v>0</v>
      </c>
      <c r="AA161" s="14">
        <f>SUM(Раздел5!D161:I161)</f>
        <v>0</v>
      </c>
    </row>
    <row r="162" spans="1:27" ht="15.95" customHeight="1">
      <c r="A162" s="308"/>
      <c r="B162" s="136" t="s">
        <v>370</v>
      </c>
      <c r="C162" s="147">
        <v>155</v>
      </c>
      <c r="D162" s="44"/>
      <c r="E162" s="169"/>
      <c r="F162" s="43">
        <f t="shared" si="15"/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7"/>
      <c r="T162" s="151"/>
      <c r="U162" s="307"/>
      <c r="V162" s="24">
        <f>Раздел3!D162</f>
        <v>0</v>
      </c>
      <c r="W162" s="24">
        <f>Раздел3!E162</f>
        <v>0</v>
      </c>
      <c r="X162" s="24">
        <f>Раздел3!F162</f>
        <v>0</v>
      </c>
      <c r="Y162" s="24">
        <f>Раздел3!G162</f>
        <v>0</v>
      </c>
      <c r="Z162" s="24">
        <f>Раздел3!H162</f>
        <v>0</v>
      </c>
      <c r="AA162" s="14">
        <f>SUM(Раздел5!D162:I162)</f>
        <v>0</v>
      </c>
    </row>
    <row r="163" spans="1:27" ht="15.95" customHeight="1">
      <c r="A163" s="308"/>
      <c r="B163" s="136" t="s">
        <v>319</v>
      </c>
      <c r="C163" s="147">
        <v>156</v>
      </c>
      <c r="D163" s="44"/>
      <c r="E163" s="169"/>
      <c r="F163" s="43">
        <f t="shared" si="15"/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7"/>
      <c r="T163" s="151"/>
      <c r="U163" s="307"/>
      <c r="V163" s="24">
        <f>Раздел3!D163</f>
        <v>0</v>
      </c>
      <c r="W163" s="24">
        <f>Раздел3!E163</f>
        <v>0</v>
      </c>
      <c r="X163" s="24">
        <f>Раздел3!F163</f>
        <v>0</v>
      </c>
      <c r="Y163" s="24">
        <f>Раздел3!G163</f>
        <v>0</v>
      </c>
      <c r="Z163" s="24">
        <f>Раздел3!H163</f>
        <v>0</v>
      </c>
      <c r="AA163" s="14">
        <f>SUM(Раздел5!D163:I163)</f>
        <v>0</v>
      </c>
    </row>
    <row r="164" spans="1:27" ht="15" customHeight="1">
      <c r="A164" s="308"/>
      <c r="B164" s="136" t="s">
        <v>67</v>
      </c>
      <c r="C164" s="147">
        <v>157</v>
      </c>
      <c r="D164" s="44"/>
      <c r="E164" s="169"/>
      <c r="F164" s="43">
        <f t="shared" si="15"/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7"/>
      <c r="T164" s="151"/>
      <c r="U164" s="307"/>
      <c r="V164" s="24">
        <f>Раздел3!D164</f>
        <v>0</v>
      </c>
      <c r="W164" s="24">
        <f>Раздел3!E164</f>
        <v>0</v>
      </c>
      <c r="X164" s="24">
        <f>Раздел3!F164</f>
        <v>0</v>
      </c>
      <c r="Y164" s="24">
        <f>Раздел3!G164</f>
        <v>0</v>
      </c>
      <c r="Z164" s="24">
        <f>Раздел3!H164</f>
        <v>0</v>
      </c>
      <c r="AA164" s="14">
        <f>SUM(Раздел5!D164:I164)</f>
        <v>0</v>
      </c>
    </row>
    <row r="165" spans="1:27" ht="15.95" customHeight="1">
      <c r="A165" s="308"/>
      <c r="B165" s="136" t="s">
        <v>68</v>
      </c>
      <c r="C165" s="147">
        <v>158</v>
      </c>
      <c r="D165" s="44"/>
      <c r="E165" s="169"/>
      <c r="F165" s="43">
        <f t="shared" si="15"/>
        <v>0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7"/>
      <c r="T165" s="151"/>
      <c r="U165" s="307"/>
      <c r="V165" s="24">
        <f>Раздел3!D165</f>
        <v>0</v>
      </c>
      <c r="W165" s="24">
        <f>Раздел3!E165</f>
        <v>0</v>
      </c>
      <c r="X165" s="24">
        <f>Раздел3!F165</f>
        <v>0</v>
      </c>
      <c r="Y165" s="24">
        <f>Раздел3!G165</f>
        <v>0</v>
      </c>
      <c r="Z165" s="24">
        <f>Раздел3!H165</f>
        <v>0</v>
      </c>
      <c r="AA165" s="14">
        <f>SUM(Раздел5!D165:I165)</f>
        <v>0</v>
      </c>
    </row>
    <row r="166" spans="1:27" ht="15.95" customHeight="1">
      <c r="A166" s="308"/>
      <c r="B166" s="136" t="s">
        <v>69</v>
      </c>
      <c r="C166" s="147">
        <v>159</v>
      </c>
      <c r="D166" s="44"/>
      <c r="E166" s="169"/>
      <c r="F166" s="43">
        <f t="shared" si="15"/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7"/>
      <c r="T166" s="151"/>
      <c r="U166" s="307"/>
      <c r="V166" s="24">
        <f>Раздел3!D166</f>
        <v>0</v>
      </c>
      <c r="W166" s="24">
        <f>Раздел3!E166</f>
        <v>0</v>
      </c>
      <c r="X166" s="24">
        <f>Раздел3!F166</f>
        <v>0</v>
      </c>
      <c r="Y166" s="24">
        <f>Раздел3!G166</f>
        <v>0</v>
      </c>
      <c r="Z166" s="24">
        <f>Раздел3!H166</f>
        <v>0</v>
      </c>
      <c r="AA166" s="14">
        <f>SUM(Раздел5!D166:I166)</f>
        <v>0</v>
      </c>
    </row>
    <row r="167" spans="1:27" ht="15.95" customHeight="1">
      <c r="A167" s="308"/>
      <c r="B167" s="136" t="s">
        <v>70</v>
      </c>
      <c r="C167" s="147">
        <v>160</v>
      </c>
      <c r="D167" s="44"/>
      <c r="E167" s="169"/>
      <c r="F167" s="43">
        <f t="shared" si="15"/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7"/>
      <c r="T167" s="151"/>
      <c r="U167" s="307"/>
      <c r="V167" s="24">
        <f>Раздел3!D167</f>
        <v>0</v>
      </c>
      <c r="W167" s="24">
        <f>Раздел3!E167</f>
        <v>0</v>
      </c>
      <c r="X167" s="24">
        <f>Раздел3!F167</f>
        <v>0</v>
      </c>
      <c r="Y167" s="24">
        <f>Раздел3!G167</f>
        <v>0</v>
      </c>
      <c r="Z167" s="24">
        <f>Раздел3!H167</f>
        <v>0</v>
      </c>
      <c r="AA167" s="14">
        <f>SUM(Раздел5!D167:I167)</f>
        <v>0</v>
      </c>
    </row>
    <row r="168" spans="1:27" ht="15.95" customHeight="1">
      <c r="A168" s="308"/>
      <c r="B168" s="136" t="s">
        <v>71</v>
      </c>
      <c r="C168" s="147">
        <v>161</v>
      </c>
      <c r="D168" s="44"/>
      <c r="E168" s="169"/>
      <c r="F168" s="43">
        <f t="shared" si="15"/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7"/>
      <c r="T168" s="151"/>
      <c r="U168" s="307"/>
      <c r="V168" s="24">
        <f>Раздел3!D168</f>
        <v>0</v>
      </c>
      <c r="W168" s="24">
        <f>Раздел3!E168</f>
        <v>0</v>
      </c>
      <c r="X168" s="24">
        <f>Раздел3!F168</f>
        <v>0</v>
      </c>
      <c r="Y168" s="24">
        <f>Раздел3!G168</f>
        <v>0</v>
      </c>
      <c r="Z168" s="24">
        <f>Раздел3!H168</f>
        <v>0</v>
      </c>
      <c r="AA168" s="14">
        <f>SUM(Раздел5!D168:I168)</f>
        <v>0</v>
      </c>
    </row>
    <row r="169" spans="1:27" ht="15.95" customHeight="1">
      <c r="A169" s="308"/>
      <c r="B169" s="136" t="s">
        <v>447</v>
      </c>
      <c r="C169" s="147">
        <v>162</v>
      </c>
      <c r="D169" s="43">
        <f>IF(SUM(D170:D171)&gt;=1,1,0)</f>
        <v>0</v>
      </c>
      <c r="E169" s="175">
        <f>IF(SUM(E170:E171)&gt;=1,1,0)</f>
        <v>0</v>
      </c>
      <c r="F169" s="46">
        <f t="shared" si="15"/>
        <v>0</v>
      </c>
      <c r="G169" s="46">
        <f t="shared" ref="G169:T169" si="19">SUM(G170:G171)</f>
        <v>0</v>
      </c>
      <c r="H169" s="46">
        <f t="shared" si="19"/>
        <v>0</v>
      </c>
      <c r="I169" s="46">
        <f t="shared" si="19"/>
        <v>0</v>
      </c>
      <c r="J169" s="46">
        <f t="shared" si="19"/>
        <v>0</v>
      </c>
      <c r="K169" s="46">
        <f t="shared" si="19"/>
        <v>0</v>
      </c>
      <c r="L169" s="46">
        <f t="shared" si="19"/>
        <v>0</v>
      </c>
      <c r="M169" s="46">
        <f t="shared" si="19"/>
        <v>0</v>
      </c>
      <c r="N169" s="46">
        <f t="shared" si="19"/>
        <v>0</v>
      </c>
      <c r="O169" s="46">
        <f t="shared" si="19"/>
        <v>0</v>
      </c>
      <c r="P169" s="46">
        <f t="shared" si="19"/>
        <v>0</v>
      </c>
      <c r="Q169" s="46">
        <f t="shared" si="19"/>
        <v>0</v>
      </c>
      <c r="R169" s="46">
        <f t="shared" si="19"/>
        <v>0</v>
      </c>
      <c r="S169" s="46">
        <f t="shared" si="19"/>
        <v>0</v>
      </c>
      <c r="T169" s="152">
        <f t="shared" si="19"/>
        <v>0</v>
      </c>
      <c r="U169" s="307"/>
      <c r="V169" s="24">
        <f>Раздел3!D169</f>
        <v>0</v>
      </c>
      <c r="W169" s="24">
        <f>Раздел3!E169</f>
        <v>0</v>
      </c>
      <c r="X169" s="24">
        <f>Раздел3!F169</f>
        <v>0</v>
      </c>
      <c r="Y169" s="24">
        <f>Раздел3!G169</f>
        <v>0</v>
      </c>
      <c r="Z169" s="24">
        <f>Раздел3!H169</f>
        <v>0</v>
      </c>
      <c r="AA169" s="14">
        <f>SUM(Раздел5!D169:I169)</f>
        <v>0</v>
      </c>
    </row>
    <row r="170" spans="1:27" ht="23.25" customHeight="1">
      <c r="A170" s="308"/>
      <c r="B170" s="137" t="s">
        <v>483</v>
      </c>
      <c r="C170" s="147">
        <v>163</v>
      </c>
      <c r="D170" s="44"/>
      <c r="E170" s="169"/>
      <c r="F170" s="43">
        <f t="shared" si="15"/>
        <v>0</v>
      </c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7"/>
      <c r="T170" s="151"/>
      <c r="U170" s="307"/>
      <c r="V170" s="24">
        <f>Раздел3!D170</f>
        <v>0</v>
      </c>
      <c r="W170" s="24">
        <f>Раздел3!E170</f>
        <v>0</v>
      </c>
      <c r="X170" s="24">
        <f>Раздел3!F170</f>
        <v>0</v>
      </c>
      <c r="Y170" s="24">
        <f>Раздел3!G170</f>
        <v>0</v>
      </c>
      <c r="Z170" s="24">
        <f>Раздел3!H170</f>
        <v>0</v>
      </c>
      <c r="AA170" s="14">
        <f>SUM(Раздел5!D170:I170)</f>
        <v>0</v>
      </c>
    </row>
    <row r="171" spans="1:27" ht="15.75" customHeight="1">
      <c r="A171" s="308"/>
      <c r="B171" s="137" t="s">
        <v>338</v>
      </c>
      <c r="C171" s="147">
        <v>164</v>
      </c>
      <c r="D171" s="44"/>
      <c r="E171" s="169"/>
      <c r="F171" s="43">
        <f t="shared" si="15"/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7"/>
      <c r="T171" s="151"/>
      <c r="U171" s="307"/>
      <c r="V171" s="24">
        <f>Раздел3!D171</f>
        <v>0</v>
      </c>
      <c r="W171" s="24">
        <f>Раздел3!E171</f>
        <v>0</v>
      </c>
      <c r="X171" s="24">
        <f>Раздел3!F171</f>
        <v>0</v>
      </c>
      <c r="Y171" s="24">
        <f>Раздел3!G171</f>
        <v>0</v>
      </c>
      <c r="Z171" s="24">
        <f>Раздел3!H171</f>
        <v>0</v>
      </c>
      <c r="AA171" s="14">
        <f>SUM(Раздел5!D171:I171)</f>
        <v>0</v>
      </c>
    </row>
    <row r="172" spans="1:27" ht="15.95" customHeight="1">
      <c r="A172" s="308"/>
      <c r="B172" s="136" t="s">
        <v>72</v>
      </c>
      <c r="C172" s="147">
        <v>165</v>
      </c>
      <c r="D172" s="44"/>
      <c r="E172" s="169"/>
      <c r="F172" s="43">
        <f t="shared" si="15"/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7"/>
      <c r="T172" s="151"/>
      <c r="U172" s="307"/>
      <c r="V172" s="24">
        <f>Раздел3!D172</f>
        <v>0</v>
      </c>
      <c r="W172" s="24">
        <f>Раздел3!E172</f>
        <v>0</v>
      </c>
      <c r="X172" s="24">
        <f>Раздел3!F172</f>
        <v>0</v>
      </c>
      <c r="Y172" s="24">
        <f>Раздел3!G172</f>
        <v>0</v>
      </c>
      <c r="Z172" s="24">
        <f>Раздел3!H172</f>
        <v>0</v>
      </c>
      <c r="AA172" s="14">
        <f>SUM(Раздел5!D172:I172)</f>
        <v>0</v>
      </c>
    </row>
    <row r="173" spans="1:27" ht="15.95" customHeight="1">
      <c r="A173" s="308"/>
      <c r="B173" s="136" t="s">
        <v>73</v>
      </c>
      <c r="C173" s="147">
        <v>166</v>
      </c>
      <c r="D173" s="44"/>
      <c r="E173" s="169"/>
      <c r="F173" s="43">
        <f t="shared" si="15"/>
        <v>0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7"/>
      <c r="T173" s="151"/>
      <c r="U173" s="307"/>
      <c r="V173" s="24">
        <f>Раздел3!D173</f>
        <v>0</v>
      </c>
      <c r="W173" s="24">
        <f>Раздел3!E173</f>
        <v>0</v>
      </c>
      <c r="X173" s="24">
        <f>Раздел3!F173</f>
        <v>0</v>
      </c>
      <c r="Y173" s="24">
        <f>Раздел3!G173</f>
        <v>0</v>
      </c>
      <c r="Z173" s="24">
        <f>Раздел3!H173</f>
        <v>0</v>
      </c>
      <c r="AA173" s="14">
        <f>SUM(Раздел5!D173:I173)</f>
        <v>0</v>
      </c>
    </row>
    <row r="174" spans="1:27" ht="15.95" customHeight="1">
      <c r="A174" s="308"/>
      <c r="B174" s="136" t="s">
        <v>74</v>
      </c>
      <c r="C174" s="147">
        <v>167</v>
      </c>
      <c r="D174" s="44"/>
      <c r="E174" s="169"/>
      <c r="F174" s="43">
        <f t="shared" si="15"/>
        <v>0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7"/>
      <c r="T174" s="151"/>
      <c r="U174" s="307"/>
      <c r="V174" s="24">
        <f>Раздел3!D174</f>
        <v>0</v>
      </c>
      <c r="W174" s="24">
        <f>Раздел3!E174</f>
        <v>0</v>
      </c>
      <c r="X174" s="24">
        <f>Раздел3!F174</f>
        <v>0</v>
      </c>
      <c r="Y174" s="24">
        <f>Раздел3!G174</f>
        <v>0</v>
      </c>
      <c r="Z174" s="24">
        <f>Раздел3!H174</f>
        <v>0</v>
      </c>
      <c r="AA174" s="14">
        <f>SUM(Раздел5!D174:I174)</f>
        <v>0</v>
      </c>
    </row>
    <row r="175" spans="1:27" ht="16.5" customHeight="1">
      <c r="A175" s="308"/>
      <c r="B175" s="136" t="s">
        <v>448</v>
      </c>
      <c r="C175" s="147">
        <v>168</v>
      </c>
      <c r="D175" s="43">
        <f>IF(SUM(D176:D179)&gt;=1,1,0)</f>
        <v>0</v>
      </c>
      <c r="E175" s="175">
        <f>IF(SUM(E176:E179)&gt;=1,1,0)</f>
        <v>0</v>
      </c>
      <c r="F175" s="46">
        <f t="shared" si="15"/>
        <v>0</v>
      </c>
      <c r="G175" s="46">
        <f t="shared" ref="G175:T175" si="20">SUM(G176:G179)</f>
        <v>0</v>
      </c>
      <c r="H175" s="46">
        <f t="shared" si="20"/>
        <v>0</v>
      </c>
      <c r="I175" s="46">
        <f t="shared" si="20"/>
        <v>0</v>
      </c>
      <c r="J175" s="46">
        <f t="shared" si="20"/>
        <v>0</v>
      </c>
      <c r="K175" s="46">
        <f t="shared" si="20"/>
        <v>0</v>
      </c>
      <c r="L175" s="46">
        <f t="shared" si="20"/>
        <v>0</v>
      </c>
      <c r="M175" s="46">
        <f t="shared" si="20"/>
        <v>0</v>
      </c>
      <c r="N175" s="46">
        <f t="shared" si="20"/>
        <v>0</v>
      </c>
      <c r="O175" s="46">
        <f t="shared" si="20"/>
        <v>0</v>
      </c>
      <c r="P175" s="46">
        <f t="shared" si="20"/>
        <v>0</v>
      </c>
      <c r="Q175" s="46">
        <f t="shared" si="20"/>
        <v>0</v>
      </c>
      <c r="R175" s="46">
        <f t="shared" si="20"/>
        <v>0</v>
      </c>
      <c r="S175" s="46">
        <f t="shared" si="20"/>
        <v>0</v>
      </c>
      <c r="T175" s="152">
        <f t="shared" si="20"/>
        <v>0</v>
      </c>
      <c r="U175" s="307"/>
      <c r="V175" s="24">
        <f>Раздел3!D175</f>
        <v>0</v>
      </c>
      <c r="W175" s="24">
        <f>Раздел3!E175</f>
        <v>0</v>
      </c>
      <c r="X175" s="24">
        <f>Раздел3!F175</f>
        <v>0</v>
      </c>
      <c r="Y175" s="24">
        <f>Раздел3!G175</f>
        <v>0</v>
      </c>
      <c r="Z175" s="24">
        <f>Раздел3!H175</f>
        <v>0</v>
      </c>
      <c r="AA175" s="14">
        <f>SUM(Раздел5!D175:I175)</f>
        <v>0</v>
      </c>
    </row>
    <row r="176" spans="1:27" ht="21.75" customHeight="1">
      <c r="A176" s="308"/>
      <c r="B176" s="137" t="s">
        <v>484</v>
      </c>
      <c r="C176" s="147">
        <v>169</v>
      </c>
      <c r="D176" s="44"/>
      <c r="E176" s="169"/>
      <c r="F176" s="43">
        <f t="shared" si="15"/>
        <v>0</v>
      </c>
      <c r="G176" s="83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7"/>
      <c r="T176" s="151"/>
      <c r="U176" s="307"/>
      <c r="V176" s="24">
        <f>Раздел3!D176</f>
        <v>0</v>
      </c>
      <c r="W176" s="24">
        <f>Раздел3!E176</f>
        <v>0</v>
      </c>
      <c r="X176" s="24">
        <f>Раздел3!F176</f>
        <v>0</v>
      </c>
      <c r="Y176" s="24">
        <f>Раздел3!G176</f>
        <v>0</v>
      </c>
      <c r="Z176" s="24">
        <f>Раздел3!H176</f>
        <v>0</v>
      </c>
      <c r="AA176" s="14">
        <f>SUM(Раздел5!D176:I176)</f>
        <v>0</v>
      </c>
    </row>
    <row r="177" spans="1:27" ht="16.5" customHeight="1">
      <c r="A177" s="308"/>
      <c r="B177" s="137" t="s">
        <v>349</v>
      </c>
      <c r="C177" s="147">
        <v>170</v>
      </c>
      <c r="D177" s="44"/>
      <c r="E177" s="170"/>
      <c r="F177" s="43">
        <f t="shared" si="15"/>
        <v>0</v>
      </c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155"/>
      <c r="U177" s="307"/>
      <c r="V177" s="24">
        <f>Раздел3!D177</f>
        <v>0</v>
      </c>
      <c r="W177" s="24">
        <f>Раздел3!E177</f>
        <v>0</v>
      </c>
      <c r="X177" s="24">
        <f>Раздел3!F177</f>
        <v>0</v>
      </c>
      <c r="Y177" s="24">
        <f>Раздел3!G177</f>
        <v>0</v>
      </c>
      <c r="Z177" s="24">
        <f>Раздел3!H177</f>
        <v>0</v>
      </c>
      <c r="AA177" s="14">
        <f>SUM(Раздел5!D177:I177)</f>
        <v>0</v>
      </c>
    </row>
    <row r="178" spans="1:27" ht="15.95" customHeight="1">
      <c r="A178" s="308"/>
      <c r="B178" s="137" t="s">
        <v>350</v>
      </c>
      <c r="C178" s="147">
        <v>171</v>
      </c>
      <c r="D178" s="44"/>
      <c r="E178" s="169"/>
      <c r="F178" s="43">
        <f t="shared" si="15"/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7"/>
      <c r="T178" s="151"/>
      <c r="U178" s="307"/>
      <c r="V178" s="24">
        <f>Раздел3!D178</f>
        <v>0</v>
      </c>
      <c r="W178" s="24">
        <f>Раздел3!E178</f>
        <v>0</v>
      </c>
      <c r="X178" s="24">
        <f>Раздел3!F178</f>
        <v>0</v>
      </c>
      <c r="Y178" s="24">
        <f>Раздел3!G178</f>
        <v>0</v>
      </c>
      <c r="Z178" s="24">
        <f>Раздел3!H178</f>
        <v>0</v>
      </c>
      <c r="AA178" s="14">
        <f>SUM(Раздел5!D178:I178)</f>
        <v>0</v>
      </c>
    </row>
    <row r="179" spans="1:27" ht="15.95" customHeight="1">
      <c r="A179" s="308"/>
      <c r="B179" s="137" t="s">
        <v>351</v>
      </c>
      <c r="C179" s="147">
        <v>172</v>
      </c>
      <c r="D179" s="44"/>
      <c r="E179" s="169"/>
      <c r="F179" s="43">
        <f t="shared" si="15"/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7"/>
      <c r="T179" s="151"/>
      <c r="U179" s="307"/>
      <c r="V179" s="24">
        <f>Раздел3!D179</f>
        <v>0</v>
      </c>
      <c r="W179" s="24">
        <f>Раздел3!E179</f>
        <v>0</v>
      </c>
      <c r="X179" s="24">
        <f>Раздел3!F179</f>
        <v>0</v>
      </c>
      <c r="Y179" s="24">
        <f>Раздел3!G179</f>
        <v>0</v>
      </c>
      <c r="Z179" s="24">
        <f>Раздел3!H179</f>
        <v>0</v>
      </c>
      <c r="AA179" s="14">
        <f>SUM(Раздел5!D179:I179)</f>
        <v>0</v>
      </c>
    </row>
    <row r="180" spans="1:27" ht="15.95" customHeight="1">
      <c r="A180" s="308"/>
      <c r="B180" s="136" t="s">
        <v>75</v>
      </c>
      <c r="C180" s="147">
        <v>173</v>
      </c>
      <c r="D180" s="44"/>
      <c r="E180" s="169"/>
      <c r="F180" s="43">
        <f t="shared" si="15"/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7"/>
      <c r="T180" s="151"/>
      <c r="U180" s="307"/>
      <c r="V180" s="24">
        <f>Раздел3!D180</f>
        <v>0</v>
      </c>
      <c r="W180" s="24">
        <f>Раздел3!E180</f>
        <v>0</v>
      </c>
      <c r="X180" s="24">
        <f>Раздел3!F180</f>
        <v>0</v>
      </c>
      <c r="Y180" s="24">
        <f>Раздел3!G180</f>
        <v>0</v>
      </c>
      <c r="Z180" s="24">
        <f>Раздел3!H180</f>
        <v>0</v>
      </c>
      <c r="AA180" s="14">
        <f>SUM(Раздел5!D180:I180)</f>
        <v>0</v>
      </c>
    </row>
    <row r="181" spans="1:27" ht="15.95" customHeight="1">
      <c r="A181" s="308"/>
      <c r="B181" s="136" t="s">
        <v>76</v>
      </c>
      <c r="C181" s="147">
        <v>174</v>
      </c>
      <c r="D181" s="44"/>
      <c r="E181" s="169"/>
      <c r="F181" s="43">
        <f t="shared" si="15"/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7"/>
      <c r="T181" s="151"/>
      <c r="U181" s="307"/>
      <c r="V181" s="24">
        <f>Раздел3!D181</f>
        <v>0</v>
      </c>
      <c r="W181" s="24">
        <f>Раздел3!E181</f>
        <v>0</v>
      </c>
      <c r="X181" s="24">
        <f>Раздел3!F181</f>
        <v>0</v>
      </c>
      <c r="Y181" s="24">
        <f>Раздел3!G181</f>
        <v>0</v>
      </c>
      <c r="Z181" s="24">
        <f>Раздел3!H181</f>
        <v>0</v>
      </c>
      <c r="AA181" s="14">
        <f>SUM(Раздел5!D181:I181)</f>
        <v>0</v>
      </c>
    </row>
    <row r="182" spans="1:27" ht="15.75" customHeight="1">
      <c r="A182" s="308"/>
      <c r="B182" s="136" t="s">
        <v>449</v>
      </c>
      <c r="C182" s="147">
        <v>175</v>
      </c>
      <c r="D182" s="43">
        <f>IF(SUM(D183:D187)&gt;=1,1,0)</f>
        <v>0</v>
      </c>
      <c r="E182" s="175">
        <f>IF(SUM(E183:E187)&gt;=1,1,0)</f>
        <v>0</v>
      </c>
      <c r="F182" s="46">
        <f t="shared" si="15"/>
        <v>0</v>
      </c>
      <c r="G182" s="46">
        <f t="shared" ref="G182:T182" si="21">SUM(G183:G187)</f>
        <v>0</v>
      </c>
      <c r="H182" s="46">
        <f t="shared" si="21"/>
        <v>0</v>
      </c>
      <c r="I182" s="46">
        <f t="shared" si="21"/>
        <v>0</v>
      </c>
      <c r="J182" s="46">
        <f t="shared" si="21"/>
        <v>0</v>
      </c>
      <c r="K182" s="46">
        <f t="shared" si="21"/>
        <v>0</v>
      </c>
      <c r="L182" s="46">
        <f t="shared" si="21"/>
        <v>0</v>
      </c>
      <c r="M182" s="46">
        <f t="shared" si="21"/>
        <v>0</v>
      </c>
      <c r="N182" s="46">
        <f t="shared" si="21"/>
        <v>0</v>
      </c>
      <c r="O182" s="46">
        <f t="shared" si="21"/>
        <v>0</v>
      </c>
      <c r="P182" s="46">
        <f t="shared" si="21"/>
        <v>0</v>
      </c>
      <c r="Q182" s="46">
        <f t="shared" si="21"/>
        <v>0</v>
      </c>
      <c r="R182" s="46">
        <f t="shared" si="21"/>
        <v>0</v>
      </c>
      <c r="S182" s="46">
        <f t="shared" si="21"/>
        <v>0</v>
      </c>
      <c r="T182" s="152">
        <f t="shared" si="21"/>
        <v>0</v>
      </c>
      <c r="U182" s="307"/>
      <c r="V182" s="24">
        <f>Раздел3!D182</f>
        <v>0</v>
      </c>
      <c r="W182" s="24">
        <f>Раздел3!E182</f>
        <v>0</v>
      </c>
      <c r="X182" s="24">
        <f>Раздел3!F182</f>
        <v>0</v>
      </c>
      <c r="Y182" s="24">
        <f>Раздел3!G182</f>
        <v>0</v>
      </c>
      <c r="Z182" s="24">
        <f>Раздел3!H182</f>
        <v>0</v>
      </c>
      <c r="AA182" s="14">
        <f>SUM(Раздел5!D182:I182)</f>
        <v>0</v>
      </c>
    </row>
    <row r="183" spans="1:27" ht="22.5" customHeight="1">
      <c r="A183" s="308"/>
      <c r="B183" s="137" t="s">
        <v>485</v>
      </c>
      <c r="C183" s="147">
        <v>176</v>
      </c>
      <c r="D183" s="44"/>
      <c r="E183" s="170"/>
      <c r="F183" s="43">
        <f t="shared" si="15"/>
        <v>0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307"/>
      <c r="V183" s="24">
        <f>Раздел3!D183</f>
        <v>0</v>
      </c>
      <c r="W183" s="24">
        <f>Раздел3!E183</f>
        <v>0</v>
      </c>
      <c r="X183" s="24">
        <f>Раздел3!F183</f>
        <v>0</v>
      </c>
      <c r="Y183" s="24">
        <f>Раздел3!G183</f>
        <v>0</v>
      </c>
      <c r="Z183" s="24">
        <f>Раздел3!H183</f>
        <v>0</v>
      </c>
      <c r="AA183" s="14">
        <f>SUM(Раздел5!D183:I183)</f>
        <v>0</v>
      </c>
    </row>
    <row r="184" spans="1:27" ht="15.95" customHeight="1">
      <c r="A184" s="308"/>
      <c r="B184" s="137" t="s">
        <v>352</v>
      </c>
      <c r="C184" s="147">
        <v>177</v>
      </c>
      <c r="D184" s="44"/>
      <c r="E184" s="169"/>
      <c r="F184" s="43">
        <f t="shared" si="15"/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7"/>
      <c r="T184" s="151"/>
      <c r="U184" s="307"/>
      <c r="V184" s="24">
        <f>Раздел3!D184</f>
        <v>0</v>
      </c>
      <c r="W184" s="24">
        <f>Раздел3!E184</f>
        <v>0</v>
      </c>
      <c r="X184" s="24">
        <f>Раздел3!F184</f>
        <v>0</v>
      </c>
      <c r="Y184" s="24">
        <f>Раздел3!G184</f>
        <v>0</v>
      </c>
      <c r="Z184" s="24">
        <f>Раздел3!H184</f>
        <v>0</v>
      </c>
      <c r="AA184" s="14">
        <f>SUM(Раздел5!D184:I184)</f>
        <v>0</v>
      </c>
    </row>
    <row r="185" spans="1:27" ht="15.95" customHeight="1">
      <c r="A185" s="308"/>
      <c r="B185" s="137" t="s">
        <v>354</v>
      </c>
      <c r="C185" s="147">
        <v>178</v>
      </c>
      <c r="D185" s="44"/>
      <c r="E185" s="169"/>
      <c r="F185" s="43">
        <f t="shared" si="15"/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7"/>
      <c r="T185" s="151"/>
      <c r="U185" s="307"/>
      <c r="V185" s="24">
        <f>Раздел3!D185</f>
        <v>0</v>
      </c>
      <c r="W185" s="24">
        <f>Раздел3!E185</f>
        <v>0</v>
      </c>
      <c r="X185" s="24">
        <f>Раздел3!F185</f>
        <v>0</v>
      </c>
      <c r="Y185" s="24">
        <f>Раздел3!G185</f>
        <v>0</v>
      </c>
      <c r="Z185" s="24">
        <f>Раздел3!H185</f>
        <v>0</v>
      </c>
      <c r="AA185" s="14">
        <f>SUM(Раздел5!D185:I185)</f>
        <v>0</v>
      </c>
    </row>
    <row r="186" spans="1:27" ht="15.95" customHeight="1">
      <c r="A186" s="308"/>
      <c r="B186" s="137" t="s">
        <v>353</v>
      </c>
      <c r="C186" s="147">
        <v>179</v>
      </c>
      <c r="D186" s="44"/>
      <c r="E186" s="169"/>
      <c r="F186" s="43">
        <f t="shared" si="15"/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7"/>
      <c r="T186" s="151"/>
      <c r="U186" s="307"/>
      <c r="V186" s="24">
        <f>Раздел3!D186</f>
        <v>0</v>
      </c>
      <c r="W186" s="24">
        <f>Раздел3!E186</f>
        <v>0</v>
      </c>
      <c r="X186" s="24">
        <f>Раздел3!F186</f>
        <v>0</v>
      </c>
      <c r="Y186" s="24">
        <f>Раздел3!G186</f>
        <v>0</v>
      </c>
      <c r="Z186" s="24">
        <f>Раздел3!H186</f>
        <v>0</v>
      </c>
      <c r="AA186" s="14">
        <f>SUM(Раздел5!D186:I186)</f>
        <v>0</v>
      </c>
    </row>
    <row r="187" spans="1:27" ht="15.95" customHeight="1">
      <c r="A187" s="308"/>
      <c r="B187" s="137" t="s">
        <v>355</v>
      </c>
      <c r="C187" s="147">
        <v>180</v>
      </c>
      <c r="D187" s="44"/>
      <c r="E187" s="169"/>
      <c r="F187" s="43">
        <f t="shared" si="15"/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7"/>
      <c r="T187" s="151"/>
      <c r="U187" s="307"/>
      <c r="V187" s="24">
        <f>Раздел3!D187</f>
        <v>0</v>
      </c>
      <c r="W187" s="24">
        <f>Раздел3!E187</f>
        <v>0</v>
      </c>
      <c r="X187" s="24">
        <f>Раздел3!F187</f>
        <v>0</v>
      </c>
      <c r="Y187" s="24">
        <f>Раздел3!G187</f>
        <v>0</v>
      </c>
      <c r="Z187" s="24">
        <f>Раздел3!H187</f>
        <v>0</v>
      </c>
      <c r="AA187" s="14">
        <f>SUM(Раздел5!D187:I187)</f>
        <v>0</v>
      </c>
    </row>
    <row r="188" spans="1:27" ht="15.75" customHeight="1">
      <c r="A188" s="308"/>
      <c r="B188" s="136" t="s">
        <v>450</v>
      </c>
      <c r="C188" s="147">
        <v>181</v>
      </c>
      <c r="D188" s="43">
        <f>IF(SUM(D189:D192)&gt;=1,1,0)</f>
        <v>0</v>
      </c>
      <c r="E188" s="175">
        <f>IF(SUM(E189:E192)&gt;=1,1,0)</f>
        <v>0</v>
      </c>
      <c r="F188" s="46">
        <f t="shared" si="15"/>
        <v>0</v>
      </c>
      <c r="G188" s="46">
        <f t="shared" ref="G188:T188" si="22">SUM(G189:G192)</f>
        <v>0</v>
      </c>
      <c r="H188" s="46">
        <f t="shared" si="22"/>
        <v>0</v>
      </c>
      <c r="I188" s="46">
        <f t="shared" si="22"/>
        <v>0</v>
      </c>
      <c r="J188" s="46">
        <f t="shared" si="22"/>
        <v>0</v>
      </c>
      <c r="K188" s="46">
        <f t="shared" si="22"/>
        <v>0</v>
      </c>
      <c r="L188" s="46">
        <f t="shared" si="22"/>
        <v>0</v>
      </c>
      <c r="M188" s="46">
        <f t="shared" si="22"/>
        <v>0</v>
      </c>
      <c r="N188" s="46">
        <f t="shared" si="22"/>
        <v>0</v>
      </c>
      <c r="O188" s="46">
        <f t="shared" si="22"/>
        <v>0</v>
      </c>
      <c r="P188" s="46">
        <f t="shared" si="22"/>
        <v>0</v>
      </c>
      <c r="Q188" s="46">
        <f t="shared" si="22"/>
        <v>0</v>
      </c>
      <c r="R188" s="46">
        <f t="shared" si="22"/>
        <v>0</v>
      </c>
      <c r="S188" s="46">
        <f t="shared" si="22"/>
        <v>0</v>
      </c>
      <c r="T188" s="152">
        <f t="shared" si="22"/>
        <v>0</v>
      </c>
      <c r="U188" s="307"/>
      <c r="V188" s="24">
        <f>Раздел3!D188</f>
        <v>0</v>
      </c>
      <c r="W188" s="24">
        <f>Раздел3!E188</f>
        <v>0</v>
      </c>
      <c r="X188" s="24">
        <f>Раздел3!F188</f>
        <v>0</v>
      </c>
      <c r="Y188" s="24">
        <f>Раздел3!G188</f>
        <v>0</v>
      </c>
      <c r="Z188" s="24">
        <f>Раздел3!H188</f>
        <v>0</v>
      </c>
      <c r="AA188" s="14">
        <f>SUM(Раздел5!D188:I188)</f>
        <v>0</v>
      </c>
    </row>
    <row r="189" spans="1:27" ht="23.25" customHeight="1">
      <c r="A189" s="308"/>
      <c r="B189" s="137" t="s">
        <v>486</v>
      </c>
      <c r="C189" s="147">
        <v>182</v>
      </c>
      <c r="D189" s="44"/>
      <c r="E189" s="169"/>
      <c r="F189" s="43">
        <f t="shared" si="15"/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157"/>
      <c r="R189" s="44"/>
      <c r="S189" s="47"/>
      <c r="T189" s="151"/>
      <c r="U189" s="307"/>
      <c r="V189" s="24">
        <f>Раздел3!D189</f>
        <v>0</v>
      </c>
      <c r="W189" s="24">
        <f>Раздел3!E189</f>
        <v>0</v>
      </c>
      <c r="X189" s="24">
        <f>Раздел3!F189</f>
        <v>0</v>
      </c>
      <c r="Y189" s="24">
        <f>Раздел3!G189</f>
        <v>0</v>
      </c>
      <c r="Z189" s="24">
        <f>Раздел3!H189</f>
        <v>0</v>
      </c>
      <c r="AA189" s="14">
        <f>SUM(Раздел5!D189:I189)</f>
        <v>0</v>
      </c>
    </row>
    <row r="190" spans="1:27" ht="15.95" customHeight="1">
      <c r="A190" s="308"/>
      <c r="B190" s="137" t="s">
        <v>331</v>
      </c>
      <c r="C190" s="147">
        <v>183</v>
      </c>
      <c r="D190" s="44"/>
      <c r="E190" s="169"/>
      <c r="F190" s="43">
        <f t="shared" si="15"/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171">
        <f>F190</f>
        <v>0</v>
      </c>
      <c r="R190" s="44"/>
      <c r="S190" s="47"/>
      <c r="T190" s="151"/>
      <c r="U190" s="307"/>
      <c r="V190" s="24">
        <f>Раздел3!D190</f>
        <v>0</v>
      </c>
      <c r="W190" s="24">
        <f>Раздел3!E190</f>
        <v>0</v>
      </c>
      <c r="X190" s="24">
        <f>Раздел3!F190</f>
        <v>0</v>
      </c>
      <c r="Y190" s="24">
        <f>Раздел3!G190</f>
        <v>0</v>
      </c>
      <c r="Z190" s="24">
        <f>Раздел3!H190</f>
        <v>0</v>
      </c>
      <c r="AA190" s="14">
        <f>SUM(Раздел5!D190:I190)</f>
        <v>0</v>
      </c>
    </row>
    <row r="191" spans="1:27" ht="15.95" customHeight="1">
      <c r="A191" s="308"/>
      <c r="B191" s="137" t="s">
        <v>156</v>
      </c>
      <c r="C191" s="147">
        <v>184</v>
      </c>
      <c r="D191" s="44"/>
      <c r="E191" s="169"/>
      <c r="F191" s="43">
        <f t="shared" si="15"/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7"/>
      <c r="T191" s="151"/>
      <c r="U191" s="307"/>
      <c r="V191" s="24">
        <f>Раздел3!D191</f>
        <v>0</v>
      </c>
      <c r="W191" s="24">
        <f>Раздел3!E191</f>
        <v>0</v>
      </c>
      <c r="X191" s="24">
        <f>Раздел3!F191</f>
        <v>0</v>
      </c>
      <c r="Y191" s="24">
        <f>Раздел3!G191</f>
        <v>0</v>
      </c>
      <c r="Z191" s="24">
        <f>Раздел3!H191</f>
        <v>0</v>
      </c>
      <c r="AA191" s="14">
        <f>SUM(Раздел5!D191:I191)</f>
        <v>0</v>
      </c>
    </row>
    <row r="192" spans="1:27" ht="15.95" customHeight="1">
      <c r="A192" s="308"/>
      <c r="B192" s="137" t="s">
        <v>154</v>
      </c>
      <c r="C192" s="147">
        <v>185</v>
      </c>
      <c r="D192" s="44"/>
      <c r="E192" s="169"/>
      <c r="F192" s="43">
        <f t="shared" si="15"/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7"/>
      <c r="T192" s="151"/>
      <c r="U192" s="307"/>
      <c r="V192" s="24">
        <f>Раздел3!D192</f>
        <v>0</v>
      </c>
      <c r="W192" s="24">
        <f>Раздел3!E192</f>
        <v>0</v>
      </c>
      <c r="X192" s="24">
        <f>Раздел3!F192</f>
        <v>0</v>
      </c>
      <c r="Y192" s="24">
        <f>Раздел3!G192</f>
        <v>0</v>
      </c>
      <c r="Z192" s="24">
        <f>Раздел3!H192</f>
        <v>0</v>
      </c>
      <c r="AA192" s="14">
        <f>SUM(Раздел5!D192:I192)</f>
        <v>0</v>
      </c>
    </row>
    <row r="193" spans="1:32" ht="15.95" customHeight="1">
      <c r="A193" s="308"/>
      <c r="B193" s="136" t="s">
        <v>320</v>
      </c>
      <c r="C193" s="147">
        <v>186</v>
      </c>
      <c r="D193" s="44"/>
      <c r="E193" s="169"/>
      <c r="F193" s="43">
        <f t="shared" si="15"/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7"/>
      <c r="T193" s="151"/>
      <c r="U193" s="307"/>
      <c r="V193" s="24">
        <f>Раздел3!D193</f>
        <v>0</v>
      </c>
      <c r="W193" s="24">
        <f>Раздел3!E193</f>
        <v>0</v>
      </c>
      <c r="X193" s="24">
        <f>Раздел3!F193</f>
        <v>0</v>
      </c>
      <c r="Y193" s="24">
        <f>Раздел3!G193</f>
        <v>0</v>
      </c>
      <c r="Z193" s="24">
        <f>Раздел3!H193</f>
        <v>0</v>
      </c>
      <c r="AA193" s="14">
        <f>SUM(Раздел5!D193:I193)</f>
        <v>0</v>
      </c>
    </row>
    <row r="194" spans="1:32" ht="15.95" customHeight="1">
      <c r="A194" s="308"/>
      <c r="B194" s="136" t="s">
        <v>451</v>
      </c>
      <c r="C194" s="147">
        <v>187</v>
      </c>
      <c r="D194" s="43">
        <f>IF(SUM(D195:D196)&gt;=1,1,0)</f>
        <v>0</v>
      </c>
      <c r="E194" s="175">
        <f>IF(SUM(E195:E196)&gt;=1,1,0)</f>
        <v>0</v>
      </c>
      <c r="F194" s="46">
        <f t="shared" si="15"/>
        <v>0</v>
      </c>
      <c r="G194" s="46">
        <f t="shared" ref="G194:T194" si="23">SUM(G195:G196)</f>
        <v>0</v>
      </c>
      <c r="H194" s="46">
        <f t="shared" si="23"/>
        <v>0</v>
      </c>
      <c r="I194" s="46">
        <f t="shared" si="23"/>
        <v>0</v>
      </c>
      <c r="J194" s="46">
        <f t="shared" si="23"/>
        <v>0</v>
      </c>
      <c r="K194" s="46">
        <f t="shared" si="23"/>
        <v>0</v>
      </c>
      <c r="L194" s="46">
        <f t="shared" si="23"/>
        <v>0</v>
      </c>
      <c r="M194" s="46">
        <f t="shared" si="23"/>
        <v>0</v>
      </c>
      <c r="N194" s="46">
        <f t="shared" si="23"/>
        <v>0</v>
      </c>
      <c r="O194" s="46">
        <f t="shared" si="23"/>
        <v>0</v>
      </c>
      <c r="P194" s="46">
        <f t="shared" si="23"/>
        <v>0</v>
      </c>
      <c r="Q194" s="46">
        <f t="shared" si="23"/>
        <v>0</v>
      </c>
      <c r="R194" s="46">
        <f t="shared" si="23"/>
        <v>0</v>
      </c>
      <c r="S194" s="46">
        <f t="shared" si="23"/>
        <v>0</v>
      </c>
      <c r="T194" s="152">
        <f t="shared" si="23"/>
        <v>0</v>
      </c>
      <c r="U194" s="307"/>
      <c r="V194" s="24">
        <f>Раздел3!D194</f>
        <v>0</v>
      </c>
      <c r="W194" s="24">
        <f>Раздел3!E194</f>
        <v>0</v>
      </c>
      <c r="X194" s="24">
        <f>Раздел3!F194</f>
        <v>0</v>
      </c>
      <c r="Y194" s="24">
        <f>Раздел3!G194</f>
        <v>0</v>
      </c>
      <c r="Z194" s="24">
        <f>Раздел3!H194</f>
        <v>0</v>
      </c>
      <c r="AA194" s="14">
        <f>SUM(Раздел5!D194:I194)</f>
        <v>0</v>
      </c>
    </row>
    <row r="195" spans="1:32" ht="20.25" customHeight="1">
      <c r="A195" s="308"/>
      <c r="B195" s="137" t="s">
        <v>487</v>
      </c>
      <c r="C195" s="147">
        <v>188</v>
      </c>
      <c r="D195" s="44"/>
      <c r="E195" s="169"/>
      <c r="F195" s="43">
        <f t="shared" si="15"/>
        <v>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157"/>
      <c r="R195" s="44"/>
      <c r="S195" s="47"/>
      <c r="T195" s="151"/>
      <c r="U195" s="307"/>
      <c r="V195" s="24">
        <f>Раздел3!D195</f>
        <v>0</v>
      </c>
      <c r="W195" s="24">
        <f>Раздел3!E195</f>
        <v>0</v>
      </c>
      <c r="X195" s="24">
        <f>Раздел3!F195</f>
        <v>0</v>
      </c>
      <c r="Y195" s="24">
        <f>Раздел3!G195</f>
        <v>0</v>
      </c>
      <c r="Z195" s="24">
        <f>Раздел3!H195</f>
        <v>0</v>
      </c>
      <c r="AA195" s="14">
        <f>SUM(Раздел5!D195:I195)</f>
        <v>0</v>
      </c>
    </row>
    <row r="196" spans="1:32" ht="15.95" customHeight="1">
      <c r="A196" s="308"/>
      <c r="B196" s="137" t="s">
        <v>332</v>
      </c>
      <c r="C196" s="147">
        <v>189</v>
      </c>
      <c r="D196" s="44"/>
      <c r="E196" s="169"/>
      <c r="F196" s="43">
        <f t="shared" si="15"/>
        <v>0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171">
        <f>F196</f>
        <v>0</v>
      </c>
      <c r="R196" s="44"/>
      <c r="S196" s="44"/>
      <c r="T196" s="44"/>
      <c r="U196" s="307"/>
      <c r="V196" s="24">
        <f>Раздел3!D196</f>
        <v>0</v>
      </c>
      <c r="W196" s="24">
        <f>Раздел3!E196</f>
        <v>0</v>
      </c>
      <c r="X196" s="24">
        <f>Раздел3!F196</f>
        <v>0</v>
      </c>
      <c r="Y196" s="24">
        <f>Раздел3!G196</f>
        <v>0</v>
      </c>
      <c r="Z196" s="24">
        <f>Раздел3!H196</f>
        <v>0</v>
      </c>
      <c r="AA196" s="14">
        <f>SUM(Раздел5!D196:I196)</f>
        <v>0</v>
      </c>
    </row>
    <row r="197" spans="1:32" ht="15.95" customHeight="1">
      <c r="A197" s="308"/>
      <c r="B197" s="136" t="s">
        <v>381</v>
      </c>
      <c r="C197" s="147">
        <v>190</v>
      </c>
      <c r="D197" s="46">
        <f>IF(SUM(D198:D199)&gt;=1,1,0)</f>
        <v>0</v>
      </c>
      <c r="E197" s="46">
        <f>IF(SUM(E198:E199)&gt;=1,1,0)</f>
        <v>0</v>
      </c>
      <c r="F197" s="46">
        <f t="shared" si="15"/>
        <v>0</v>
      </c>
      <c r="G197" s="46">
        <f t="shared" ref="G197:T197" si="24">SUM(G198:G199)</f>
        <v>0</v>
      </c>
      <c r="H197" s="46">
        <f t="shared" si="24"/>
        <v>0</v>
      </c>
      <c r="I197" s="46">
        <f t="shared" si="24"/>
        <v>0</v>
      </c>
      <c r="J197" s="46">
        <f t="shared" si="24"/>
        <v>0</v>
      </c>
      <c r="K197" s="46">
        <f t="shared" si="24"/>
        <v>0</v>
      </c>
      <c r="L197" s="46">
        <f t="shared" si="24"/>
        <v>0</v>
      </c>
      <c r="M197" s="46">
        <f t="shared" si="24"/>
        <v>0</v>
      </c>
      <c r="N197" s="46">
        <f t="shared" si="24"/>
        <v>0</v>
      </c>
      <c r="O197" s="46">
        <f t="shared" si="24"/>
        <v>0</v>
      </c>
      <c r="P197" s="46">
        <f t="shared" si="24"/>
        <v>0</v>
      </c>
      <c r="Q197" s="46">
        <f t="shared" si="24"/>
        <v>0</v>
      </c>
      <c r="R197" s="46">
        <f t="shared" si="24"/>
        <v>0</v>
      </c>
      <c r="S197" s="46">
        <f t="shared" si="24"/>
        <v>0</v>
      </c>
      <c r="T197" s="152">
        <f t="shared" si="24"/>
        <v>0</v>
      </c>
      <c r="U197" s="307"/>
      <c r="V197" s="24">
        <f>Раздел3!D197</f>
        <v>0</v>
      </c>
      <c r="W197" s="24">
        <f>Раздел3!E197</f>
        <v>0</v>
      </c>
      <c r="X197" s="24">
        <f>Раздел3!F197</f>
        <v>0</v>
      </c>
      <c r="Y197" s="24">
        <f>Раздел3!G197</f>
        <v>0</v>
      </c>
      <c r="Z197" s="24">
        <f>Раздел3!H197</f>
        <v>0</v>
      </c>
      <c r="AA197" s="14">
        <f>SUM(Раздел5!D197:I197)</f>
        <v>0</v>
      </c>
    </row>
    <row r="198" spans="1:32" ht="15">
      <c r="B198" s="137" t="s">
        <v>333</v>
      </c>
      <c r="C198" s="147">
        <v>191</v>
      </c>
      <c r="D198" s="44"/>
      <c r="E198" s="173"/>
      <c r="F198" s="46">
        <f t="shared" si="15"/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157"/>
      <c r="R198" s="44"/>
      <c r="S198" s="44"/>
      <c r="T198" s="44"/>
      <c r="V198" s="24">
        <f>Раздел3!D198</f>
        <v>0</v>
      </c>
      <c r="W198" s="24">
        <f>Раздел3!E198</f>
        <v>0</v>
      </c>
      <c r="X198" s="24">
        <f>Раздел3!F198</f>
        <v>0</v>
      </c>
      <c r="Y198" s="24">
        <f>Раздел3!G198</f>
        <v>0</v>
      </c>
      <c r="Z198" s="24">
        <f>Раздел3!H198</f>
        <v>0</v>
      </c>
      <c r="AA198" s="14">
        <f>SUM(Раздел5!D198:I198)</f>
        <v>0</v>
      </c>
    </row>
    <row r="199" spans="1:32" ht="15">
      <c r="B199" s="137" t="s">
        <v>334</v>
      </c>
      <c r="C199" s="147">
        <v>192</v>
      </c>
      <c r="D199" s="44"/>
      <c r="E199" s="173"/>
      <c r="F199" s="46">
        <f t="shared" si="15"/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171">
        <f>F199</f>
        <v>0</v>
      </c>
      <c r="R199" s="44"/>
      <c r="S199" s="44"/>
      <c r="T199" s="44"/>
      <c r="V199" s="24">
        <f>Раздел3!D199</f>
        <v>0</v>
      </c>
      <c r="W199" s="24">
        <f>Раздел3!E199</f>
        <v>0</v>
      </c>
      <c r="X199" s="24">
        <f>Раздел3!F199</f>
        <v>0</v>
      </c>
      <c r="Y199" s="24">
        <f>Раздел3!G199</f>
        <v>0</v>
      </c>
      <c r="Z199" s="24">
        <f>Раздел3!H199</f>
        <v>0</v>
      </c>
      <c r="AA199" s="14">
        <f>SUM(Раздел5!D199:I199)</f>
        <v>0</v>
      </c>
    </row>
    <row r="200" spans="1:32" ht="15">
      <c r="B200" s="136" t="s">
        <v>77</v>
      </c>
      <c r="C200" s="147">
        <v>193</v>
      </c>
      <c r="D200" s="44"/>
      <c r="E200" s="173"/>
      <c r="F200" s="46">
        <f t="shared" si="15"/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V200" s="24">
        <f>Раздел3!D200</f>
        <v>0</v>
      </c>
      <c r="W200" s="24">
        <f>Раздел3!E200</f>
        <v>0</v>
      </c>
      <c r="X200" s="24">
        <f>Раздел3!F200</f>
        <v>0</v>
      </c>
      <c r="Y200" s="24">
        <f>Раздел3!G200</f>
        <v>0</v>
      </c>
      <c r="Z200" s="24">
        <f>Раздел3!H200</f>
        <v>0</v>
      </c>
      <c r="AA200" s="14">
        <f>SUM(Раздел5!D200:I200)</f>
        <v>0</v>
      </c>
    </row>
    <row r="201" spans="1:32" ht="15">
      <c r="B201" s="136" t="s">
        <v>78</v>
      </c>
      <c r="C201" s="147">
        <v>194</v>
      </c>
      <c r="D201" s="44"/>
      <c r="E201" s="173"/>
      <c r="F201" s="46">
        <f t="shared" ref="F201:F208" si="25">SUM(G201:K201)</f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V201" s="24">
        <f>Раздел3!D201</f>
        <v>0</v>
      </c>
      <c r="W201" s="24">
        <f>Раздел3!E201</f>
        <v>0</v>
      </c>
      <c r="X201" s="24">
        <f>Раздел3!F201</f>
        <v>0</v>
      </c>
      <c r="Y201" s="24">
        <f>Раздел3!G201</f>
        <v>0</v>
      </c>
      <c r="Z201" s="24">
        <f>Раздел3!H201</f>
        <v>0</v>
      </c>
      <c r="AA201" s="14">
        <f>SUM(Раздел5!D201:I201)</f>
        <v>0</v>
      </c>
    </row>
    <row r="202" spans="1:32" ht="15">
      <c r="B202" s="136" t="s">
        <v>321</v>
      </c>
      <c r="C202" s="147">
        <v>195</v>
      </c>
      <c r="D202" s="44"/>
      <c r="E202" s="173"/>
      <c r="F202" s="46">
        <f t="shared" si="25"/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V202" s="24">
        <f>Раздел3!D202</f>
        <v>0</v>
      </c>
      <c r="W202" s="24">
        <f>Раздел3!E202</f>
        <v>0</v>
      </c>
      <c r="X202" s="24">
        <f>Раздел3!F202</f>
        <v>0</v>
      </c>
      <c r="Y202" s="24">
        <f>Раздел3!G202</f>
        <v>0</v>
      </c>
      <c r="Z202" s="24">
        <f>Раздел3!H202</f>
        <v>0</v>
      </c>
      <c r="AA202" s="14">
        <f>SUM(Раздел5!D202:I202)</f>
        <v>0</v>
      </c>
    </row>
    <row r="203" spans="1:32" ht="15">
      <c r="B203" s="136" t="s">
        <v>322</v>
      </c>
      <c r="C203" s="147">
        <v>196</v>
      </c>
      <c r="D203" s="44"/>
      <c r="E203" s="173"/>
      <c r="F203" s="46">
        <f t="shared" si="25"/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24">
        <f>Раздел3!D203</f>
        <v>0</v>
      </c>
      <c r="W203" s="24">
        <f>Раздел3!E203</f>
        <v>0</v>
      </c>
      <c r="X203" s="24">
        <f>Раздел3!F203</f>
        <v>0</v>
      </c>
      <c r="Y203" s="24">
        <f>Раздел3!G203</f>
        <v>0</v>
      </c>
      <c r="Z203" s="24">
        <f>Раздел3!H203</f>
        <v>0</v>
      </c>
      <c r="AA203" s="14">
        <f>SUM(Раздел5!D203:I203)</f>
        <v>0</v>
      </c>
    </row>
    <row r="204" spans="1:32" ht="15">
      <c r="B204" s="136" t="s">
        <v>79</v>
      </c>
      <c r="C204" s="147">
        <v>197</v>
      </c>
      <c r="D204" s="44"/>
      <c r="E204" s="173"/>
      <c r="F204" s="46">
        <f t="shared" si="25"/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24">
        <f>Раздел3!D204</f>
        <v>0</v>
      </c>
      <c r="W204" s="24">
        <f>Раздел3!E204</f>
        <v>0</v>
      </c>
      <c r="X204" s="24">
        <f>Раздел3!F204</f>
        <v>0</v>
      </c>
      <c r="Y204" s="24">
        <f>Раздел3!G204</f>
        <v>0</v>
      </c>
      <c r="Z204" s="24">
        <f>Раздел3!H204</f>
        <v>0</v>
      </c>
      <c r="AA204" s="14">
        <f>SUM(Раздел5!D204:I204)</f>
        <v>0</v>
      </c>
    </row>
    <row r="205" spans="1:32" ht="15">
      <c r="B205" s="136" t="s">
        <v>80</v>
      </c>
      <c r="C205" s="147">
        <v>198</v>
      </c>
      <c r="D205" s="44"/>
      <c r="E205" s="173"/>
      <c r="F205" s="46">
        <f t="shared" si="25"/>
        <v>0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24">
        <f>Раздел3!D205</f>
        <v>0</v>
      </c>
      <c r="W205" s="24">
        <f>Раздел3!E205</f>
        <v>0</v>
      </c>
      <c r="X205" s="24">
        <f>Раздел3!F205</f>
        <v>0</v>
      </c>
      <c r="Y205" s="24">
        <f>Раздел3!G205</f>
        <v>0</v>
      </c>
      <c r="Z205" s="24">
        <f>Раздел3!H205</f>
        <v>0</v>
      </c>
      <c r="AA205" s="14">
        <f>SUM(Раздел5!D205:I205)</f>
        <v>0</v>
      </c>
    </row>
    <row r="206" spans="1:32" ht="15">
      <c r="B206" s="136" t="s">
        <v>311</v>
      </c>
      <c r="C206" s="147">
        <v>199</v>
      </c>
      <c r="D206" s="44"/>
      <c r="E206" s="173"/>
      <c r="F206" s="154">
        <f t="shared" si="25"/>
        <v>0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156"/>
      <c r="S206" s="44"/>
      <c r="T206" s="44"/>
      <c r="V206" s="24">
        <f>Раздел3!D206</f>
        <v>0</v>
      </c>
      <c r="W206" s="24">
        <f>Раздел3!E206</f>
        <v>0</v>
      </c>
      <c r="X206" s="24">
        <f>Раздел3!F206</f>
        <v>0</v>
      </c>
      <c r="Y206" s="24">
        <f>Раздел3!G206</f>
        <v>0</v>
      </c>
      <c r="Z206" s="24">
        <f>Раздел3!H206</f>
        <v>0</v>
      </c>
      <c r="AA206" s="14">
        <f>SUM(Раздел5!D206:I206)</f>
        <v>0</v>
      </c>
    </row>
    <row r="207" spans="1:32" ht="21.75">
      <c r="B207" s="136" t="s">
        <v>312</v>
      </c>
      <c r="C207" s="147">
        <v>200</v>
      </c>
      <c r="D207" s="44"/>
      <c r="E207" s="173"/>
      <c r="F207" s="154">
        <f t="shared" si="25"/>
        <v>0</v>
      </c>
      <c r="G207" s="44"/>
      <c r="H207" s="44"/>
      <c r="I207" s="156"/>
      <c r="J207" s="44"/>
      <c r="K207" s="44"/>
      <c r="L207" s="44"/>
      <c r="M207" s="44"/>
      <c r="N207" s="44"/>
      <c r="O207" s="44"/>
      <c r="P207" s="44"/>
      <c r="Q207" s="44"/>
      <c r="R207" s="156"/>
      <c r="S207" s="44"/>
      <c r="T207" s="44"/>
      <c r="V207" s="24">
        <f>Раздел3!D207</f>
        <v>0</v>
      </c>
      <c r="W207" s="24">
        <f>Раздел3!E207</f>
        <v>0</v>
      </c>
      <c r="X207" s="24">
        <f>Раздел3!F207</f>
        <v>0</v>
      </c>
      <c r="Y207" s="24">
        <f>Раздел3!G207</f>
        <v>0</v>
      </c>
      <c r="Z207" s="24">
        <f>Раздел3!H207</f>
        <v>0</v>
      </c>
      <c r="AA207" s="14">
        <f>SUM(Раздел5!D207:I207)</f>
        <v>0</v>
      </c>
      <c r="AE207" s="14" t="s">
        <v>359</v>
      </c>
      <c r="AF207" s="14">
        <f>SUM(Раздел3!E208:H208)</f>
        <v>130</v>
      </c>
    </row>
    <row r="208" spans="1:32" ht="15">
      <c r="B208" s="138" t="s">
        <v>131</v>
      </c>
      <c r="C208" s="147">
        <v>201</v>
      </c>
      <c r="D208" s="46">
        <f>SUM(D8:D16,D19:D22,D25:D35,D38:D40,D45:D47,D50:D57,D62:D69,D72:D76,D79:D81,D89:D99,D102:D106,D109:D111,D117:D120,D125:D142,D148:D153,D158:D159,D163:D169,D172:D175,D180:D182,D188,D193:D194,D197,D200:D207)</f>
        <v>2</v>
      </c>
      <c r="E208" s="46">
        <f>SUM(E8:E16,E19:E22,E25:E35,E38:E40,E45:E47,E50:E57,E62:E69,E72:E76,E79:E81,E89:E99,E102:E106,E109:E111,E117:E120,E125:E142,E148:E153,E158:E159,E163:E169,E172:E175,E180:E182,E188,E193:E194,E197,E200:E207)</f>
        <v>1</v>
      </c>
      <c r="F208" s="154">
        <f t="shared" si="25"/>
        <v>308</v>
      </c>
      <c r="G208" s="46">
        <f t="shared" ref="G208:S208" si="26"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108</v>
      </c>
      <c r="H208" s="46">
        <f t="shared" si="26"/>
        <v>167</v>
      </c>
      <c r="I208" s="46">
        <f t="shared" si="26"/>
        <v>25</v>
      </c>
      <c r="J208" s="46">
        <f t="shared" si="26"/>
        <v>8</v>
      </c>
      <c r="K208" s="46">
        <f t="shared" si="26"/>
        <v>0</v>
      </c>
      <c r="L208" s="46">
        <f t="shared" si="26"/>
        <v>0</v>
      </c>
      <c r="M208" s="46">
        <f t="shared" si="26"/>
        <v>292</v>
      </c>
      <c r="N208" s="46">
        <f t="shared" si="26"/>
        <v>16</v>
      </c>
      <c r="O208" s="46">
        <f t="shared" si="26"/>
        <v>0</v>
      </c>
      <c r="P208" s="46">
        <f t="shared" si="26"/>
        <v>0</v>
      </c>
      <c r="Q208" s="46">
        <f t="shared" si="26"/>
        <v>131</v>
      </c>
      <c r="R208" s="166">
        <f t="shared" si="26"/>
        <v>0</v>
      </c>
      <c r="S208" s="46">
        <f t="shared" si="26"/>
        <v>0</v>
      </c>
      <c r="T208" s="152">
        <f>SUM(T8:T15,T17:T21,T23:T28,T29:T34,T36:T39,T41:T46,T48:T56,T58:T65,T66:T68,T70:T74,T75,T77:T80,T82:T88,T89:T95,T96:T98,T100:T105,T107:T110,T112:T119,T121:T128,T129:T137,T138:T141,T143:T149,T150:T152,T154:T158,T160:T167,T168,T170:T174,T176:T181,T183:T187,T189:T193,T195:T196,T198:T207)</f>
        <v>178</v>
      </c>
      <c r="V208" s="24">
        <f>Раздел3!D208</f>
        <v>130</v>
      </c>
      <c r="W208" s="24">
        <f>Раздел3!E208</f>
        <v>97</v>
      </c>
      <c r="X208" s="24">
        <f>Раздел3!F208</f>
        <v>25</v>
      </c>
      <c r="Y208" s="24">
        <f>Раздел3!G208</f>
        <v>8</v>
      </c>
      <c r="Z208" s="24">
        <f>Раздел3!H208</f>
        <v>0</v>
      </c>
      <c r="AA208" s="14">
        <f>SUM(Раздел5!D208:I208)</f>
        <v>2</v>
      </c>
      <c r="AB208" s="14">
        <f>Раздел9!D16</f>
        <v>4</v>
      </c>
      <c r="AE208" s="14">
        <f>Раздел1!F18</f>
        <v>1</v>
      </c>
    </row>
    <row r="209" spans="31:31">
      <c r="AE209" s="14" t="s">
        <v>522</v>
      </c>
    </row>
    <row r="210" spans="31:31">
      <c r="AE210" s="14">
        <f>Раздел1!H18</f>
        <v>0</v>
      </c>
    </row>
  </sheetData>
  <sheetProtection password="C9CE" sheet="1" objects="1" scenarios="1" selectLockedCells="1"/>
  <mergeCells count="16">
    <mergeCell ref="D3:E5"/>
    <mergeCell ref="T5:T6"/>
    <mergeCell ref="L5:P5"/>
    <mergeCell ref="U1:U197"/>
    <mergeCell ref="A1:A197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08 L8:P208">
    <cfRule type="expression" dxfId="94" priority="409" stopIfTrue="1">
      <formula>$F8&lt;&gt;SUM($L8:$P8)</formula>
    </cfRule>
  </conditionalFormatting>
  <conditionalFormatting sqref="F8:K208 Q8:Q208">
    <cfRule type="expression" dxfId="93" priority="408" stopIfTrue="1">
      <formula>$Q8&gt;$F8</formula>
    </cfRule>
  </conditionalFormatting>
  <conditionalFormatting sqref="F8:K208 R8:R208">
    <cfRule type="expression" dxfId="92" priority="407" stopIfTrue="1">
      <formula>$R8&gt;$F8</formula>
    </cfRule>
  </conditionalFormatting>
  <conditionalFormatting sqref="F8:K208 T8:T208">
    <cfRule type="expression" dxfId="91" priority="403" stopIfTrue="1">
      <formula>$F8&lt;$T8</formula>
    </cfRule>
  </conditionalFormatting>
  <conditionalFormatting sqref="D8:D208 F8:K208">
    <cfRule type="expression" dxfId="90" priority="327" stopIfTrue="1">
      <formula>IF($G8+$H8+$I8+$J8+$K8=0,IF( $D8&gt;0,1,0),0)=1</formula>
    </cfRule>
    <cfRule type="expression" dxfId="89" priority="328" stopIfTrue="1">
      <formula>IF($D8=0,IF($G8+$H8+$I8+$J8+$K8&gt;0,1,0),0)=1</formula>
    </cfRule>
  </conditionalFormatting>
  <conditionalFormatting sqref="F8:K208 S8:S208">
    <cfRule type="expression" dxfId="88" priority="8">
      <formula>$S8&gt;$F8</formula>
    </cfRule>
  </conditionalFormatting>
  <conditionalFormatting sqref="R208">
    <cfRule type="expression" dxfId="87" priority="7">
      <formula>$R$208&gt;$AB$208</formula>
    </cfRule>
  </conditionalFormatting>
  <conditionalFormatting sqref="F8:K208">
    <cfRule type="expression" dxfId="86" priority="6">
      <formula>$F8&lt;$V8</formula>
    </cfRule>
  </conditionalFormatting>
  <conditionalFormatting sqref="F8:F208">
    <cfRule type="expression" dxfId="85" priority="5">
      <formula>IF($F8&lt;$AA8,1,0)=1</formula>
    </cfRule>
  </conditionalFormatting>
  <conditionalFormatting sqref="E8:E207">
    <cfRule type="expression" dxfId="84" priority="4">
      <formula>AND($E8&gt;0,$D8&lt;&gt;1)</formula>
    </cfRule>
  </conditionalFormatting>
  <conditionalFormatting sqref="H208:K208">
    <cfRule type="expression" dxfId="83" priority="2">
      <formula>IF($AE$208=1,IF(SUM($H$208:$K$208)&lt;=$AF$207,1,0),0)=1</formula>
    </cfRule>
    <cfRule type="expression" dxfId="82" priority="1">
      <formula>IF($AE$210=1,IF(сумма($H$208:$K$208)&lt;&gt;$AF$207,1,0),0)</formula>
    </cfRule>
  </conditionalFormatting>
  <dataValidations count="2">
    <dataValidation type="whole" allowBlank="1" showInputMessage="1" showErrorMessage="1" sqref="D8:E207">
      <formula1>1</formula1>
      <formula2>1</formula2>
    </dataValidation>
    <dataValidation type="whole" operator="greaterThanOrEqual" allowBlank="1" showInputMessage="1" showErrorMessage="1" sqref="G8:T207">
      <formula1>0</formula1>
    </dataValidation>
  </dataValidations>
  <pageMargins left="0.25" right="0.25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10"/>
  <sheetViews>
    <sheetView showGridLines="0" showZeros="0" topLeftCell="B1" zoomScaleNormal="100" zoomScaleSheetLayoutView="85" workbookViewId="0">
      <pane ySplit="7" topLeftCell="A203" activePane="bottomLeft" state="frozen"/>
      <selection activeCell="B1" sqref="B1"/>
      <selection pane="bottomLeft" activeCell="F139" sqref="F139"/>
    </sheetView>
  </sheetViews>
  <sheetFormatPr defaultRowHeight="10.5"/>
  <cols>
    <col min="1" max="1" width="5.85546875" style="14" hidden="1" customWidth="1"/>
    <col min="2" max="2" width="26" style="25" customWidth="1"/>
    <col min="3" max="3" width="4.5703125" style="14" customWidth="1"/>
    <col min="4" max="4" width="9.85546875" style="14" customWidth="1"/>
    <col min="5" max="5" width="9.5703125" style="14" customWidth="1"/>
    <col min="6" max="6" width="8" style="14" customWidth="1"/>
    <col min="7" max="7" width="10.42578125" style="14" customWidth="1"/>
    <col min="8" max="8" width="11.140625" style="14" customWidth="1"/>
    <col min="9" max="9" width="9.85546875" style="14" customWidth="1"/>
    <col min="10" max="10" width="9.7109375" style="14" customWidth="1"/>
    <col min="11" max="11" width="7.85546875" style="14" customWidth="1"/>
    <col min="12" max="12" width="11" style="14" customWidth="1"/>
    <col min="13" max="13" width="10.85546875" style="14" customWidth="1"/>
    <col min="14" max="14" width="10.7109375" style="14" customWidth="1"/>
    <col min="15" max="15" width="9.5703125" style="14" customWidth="1"/>
    <col min="16" max="16" width="7.85546875" style="14" customWidth="1"/>
    <col min="17" max="17" width="10.42578125" style="14" customWidth="1"/>
    <col min="18" max="18" width="11" style="14" customWidth="1"/>
    <col min="19" max="20" width="4.7109375" style="14" hidden="1" customWidth="1"/>
    <col min="21" max="21" width="6.42578125" style="14" hidden="1" customWidth="1"/>
    <col min="22" max="22" width="5.28515625" style="14" hidden="1" customWidth="1"/>
    <col min="23" max="26" width="9.140625" style="14" hidden="1" customWidth="1"/>
    <col min="27" max="32" width="0" style="14" hidden="1" customWidth="1"/>
    <col min="33" max="16384" width="9.140625" style="14"/>
  </cols>
  <sheetData>
    <row r="1" spans="1:26" ht="11.25" customHeight="1">
      <c r="A1" s="308"/>
      <c r="B1" s="317" t="s">
        <v>157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07"/>
    </row>
    <row r="2" spans="1:26" ht="11.25" customHeight="1">
      <c r="A2" s="308"/>
      <c r="B2" s="13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313" t="s">
        <v>199</v>
      </c>
      <c r="O2" s="313"/>
      <c r="P2" s="313"/>
      <c r="Q2" s="313"/>
      <c r="R2" s="313"/>
      <c r="S2" s="307"/>
    </row>
    <row r="3" spans="1:26" ht="36" customHeight="1">
      <c r="A3" s="308"/>
      <c r="B3" s="304" t="s">
        <v>13</v>
      </c>
      <c r="C3" s="311" t="s">
        <v>99</v>
      </c>
      <c r="D3" s="314" t="s">
        <v>390</v>
      </c>
      <c r="E3" s="315"/>
      <c r="F3" s="315"/>
      <c r="G3" s="315"/>
      <c r="H3" s="316"/>
      <c r="I3" s="314" t="s">
        <v>158</v>
      </c>
      <c r="J3" s="315"/>
      <c r="K3" s="315"/>
      <c r="L3" s="315"/>
      <c r="M3" s="316"/>
      <c r="N3" s="314" t="s">
        <v>159</v>
      </c>
      <c r="O3" s="315"/>
      <c r="P3" s="315"/>
      <c r="Q3" s="315"/>
      <c r="R3" s="316"/>
      <c r="S3" s="307"/>
      <c r="T3" s="324"/>
      <c r="U3" s="318" t="s">
        <v>277</v>
      </c>
      <c r="V3" s="318" t="s">
        <v>278</v>
      </c>
    </row>
    <row r="4" spans="1:26" ht="20.25" customHeight="1">
      <c r="A4" s="308"/>
      <c r="B4" s="321"/>
      <c r="C4" s="312"/>
      <c r="D4" s="318" t="s">
        <v>14</v>
      </c>
      <c r="E4" s="298" t="s">
        <v>160</v>
      </c>
      <c r="F4" s="325"/>
      <c r="G4" s="325"/>
      <c r="H4" s="299"/>
      <c r="I4" s="318" t="s">
        <v>14</v>
      </c>
      <c r="J4" s="298" t="s">
        <v>160</v>
      </c>
      <c r="K4" s="325"/>
      <c r="L4" s="325"/>
      <c r="M4" s="299"/>
      <c r="N4" s="318" t="s">
        <v>14</v>
      </c>
      <c r="O4" s="298" t="s">
        <v>160</v>
      </c>
      <c r="P4" s="325"/>
      <c r="Q4" s="325"/>
      <c r="R4" s="299"/>
      <c r="S4" s="307"/>
      <c r="T4" s="324"/>
      <c r="U4" s="323"/>
      <c r="V4" s="323"/>
    </row>
    <row r="5" spans="1:26" ht="7.5" customHeight="1">
      <c r="A5" s="308"/>
      <c r="B5" s="321"/>
      <c r="C5" s="312"/>
      <c r="D5" s="323"/>
      <c r="E5" s="302"/>
      <c r="F5" s="326"/>
      <c r="G5" s="326"/>
      <c r="H5" s="303"/>
      <c r="I5" s="323"/>
      <c r="J5" s="302"/>
      <c r="K5" s="326"/>
      <c r="L5" s="326"/>
      <c r="M5" s="303"/>
      <c r="N5" s="323"/>
      <c r="O5" s="302"/>
      <c r="P5" s="326"/>
      <c r="Q5" s="326"/>
      <c r="R5" s="303"/>
      <c r="S5" s="307"/>
      <c r="T5" s="324"/>
      <c r="U5" s="323"/>
      <c r="V5" s="323"/>
    </row>
    <row r="6" spans="1:26" ht="49.5" customHeight="1">
      <c r="A6" s="308"/>
      <c r="B6" s="305"/>
      <c r="C6" s="322"/>
      <c r="D6" s="319"/>
      <c r="E6" s="147" t="s">
        <v>141</v>
      </c>
      <c r="F6" s="147" t="s">
        <v>161</v>
      </c>
      <c r="G6" s="147" t="s">
        <v>389</v>
      </c>
      <c r="H6" s="147" t="s">
        <v>142</v>
      </c>
      <c r="I6" s="319"/>
      <c r="J6" s="147" t="s">
        <v>141</v>
      </c>
      <c r="K6" s="147" t="s">
        <v>161</v>
      </c>
      <c r="L6" s="147" t="s">
        <v>389</v>
      </c>
      <c r="M6" s="147" t="s">
        <v>142</v>
      </c>
      <c r="N6" s="319"/>
      <c r="O6" s="147" t="s">
        <v>141</v>
      </c>
      <c r="P6" s="147" t="s">
        <v>161</v>
      </c>
      <c r="Q6" s="147" t="s">
        <v>389</v>
      </c>
      <c r="R6" s="147" t="s">
        <v>142</v>
      </c>
      <c r="S6" s="307"/>
      <c r="T6" s="324"/>
      <c r="U6" s="319"/>
      <c r="V6" s="319"/>
    </row>
    <row r="7" spans="1:26" ht="12.75" customHeight="1">
      <c r="A7" s="308"/>
      <c r="B7" s="2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307"/>
    </row>
    <row r="8" spans="1:26" ht="12.75">
      <c r="A8" s="320"/>
      <c r="B8" s="136" t="s">
        <v>280</v>
      </c>
      <c r="C8" s="161" t="s">
        <v>415</v>
      </c>
      <c r="D8" s="154">
        <f>SUM(E8:H8)</f>
        <v>0</v>
      </c>
      <c r="E8" s="178"/>
      <c r="F8" s="156"/>
      <c r="G8" s="156"/>
      <c r="H8" s="156"/>
      <c r="I8" s="162">
        <f>SUM(J8:M8)</f>
        <v>0</v>
      </c>
      <c r="J8" s="156"/>
      <c r="K8" s="156"/>
      <c r="L8" s="179"/>
      <c r="M8" s="156"/>
      <c r="N8" s="180">
        <f>SUM(O8:R8)</f>
        <v>0</v>
      </c>
      <c r="O8" s="179"/>
      <c r="P8" s="179"/>
      <c r="Q8" s="179"/>
      <c r="R8" s="179"/>
      <c r="S8" s="307"/>
      <c r="U8" s="167">
        <f>Раздел2!F8</f>
        <v>0</v>
      </c>
      <c r="V8" s="167">
        <f>Раздел2!H8</f>
        <v>0</v>
      </c>
      <c r="W8" s="167">
        <f>Раздел2!I8</f>
        <v>0</v>
      </c>
      <c r="X8" s="167">
        <f>Раздел2!J8</f>
        <v>0</v>
      </c>
      <c r="Y8" s="167">
        <f>Раздел2!K8</f>
        <v>0</v>
      </c>
    </row>
    <row r="9" spans="1:26" ht="15.95" customHeight="1">
      <c r="A9" s="308"/>
      <c r="B9" s="136" t="s">
        <v>281</v>
      </c>
      <c r="C9" s="123" t="s">
        <v>421</v>
      </c>
      <c r="D9" s="154">
        <f t="shared" ref="D9:D72" si="0">SUM(E9:H9)</f>
        <v>0</v>
      </c>
      <c r="E9" s="156">
        <v>0</v>
      </c>
      <c r="F9" s="181"/>
      <c r="G9" s="156">
        <v>0</v>
      </c>
      <c r="H9" s="181"/>
      <c r="I9" s="180">
        <f t="shared" ref="I9:I72" si="1">SUM(J9:M9)</f>
        <v>0</v>
      </c>
      <c r="J9" s="179"/>
      <c r="K9" s="179"/>
      <c r="L9" s="179"/>
      <c r="M9" s="179"/>
      <c r="N9" s="180">
        <f t="shared" ref="N9:N72" si="2">SUM(O9:R9)</f>
        <v>0</v>
      </c>
      <c r="O9" s="179"/>
      <c r="P9" s="179"/>
      <c r="Q9" s="179"/>
      <c r="R9" s="179"/>
      <c r="S9" s="307"/>
      <c r="U9" s="167">
        <f>Раздел2!F9</f>
        <v>0</v>
      </c>
      <c r="V9" s="167">
        <f>Раздел2!H9</f>
        <v>0</v>
      </c>
      <c r="W9" s="167">
        <f>Раздел2!I9</f>
        <v>0</v>
      </c>
      <c r="X9" s="167">
        <f>Раздел2!J9</f>
        <v>0</v>
      </c>
      <c r="Y9" s="167">
        <f>Раздел2!K9</f>
        <v>0</v>
      </c>
      <c r="Z9" s="167">
        <f>Раздел2!L9</f>
        <v>0</v>
      </c>
    </row>
    <row r="10" spans="1:26" ht="15.95" customHeight="1">
      <c r="A10" s="308"/>
      <c r="B10" s="136" t="s">
        <v>16</v>
      </c>
      <c r="C10" s="123" t="s">
        <v>422</v>
      </c>
      <c r="D10" s="154">
        <f t="shared" si="0"/>
        <v>0</v>
      </c>
      <c r="E10" s="181"/>
      <c r="F10" s="156"/>
      <c r="G10" s="156">
        <v>0</v>
      </c>
      <c r="H10" s="181"/>
      <c r="I10" s="180">
        <f t="shared" si="1"/>
        <v>0</v>
      </c>
      <c r="J10" s="179"/>
      <c r="K10" s="179"/>
      <c r="L10" s="179"/>
      <c r="M10" s="179"/>
      <c r="N10" s="180">
        <f t="shared" si="2"/>
        <v>0</v>
      </c>
      <c r="O10" s="179"/>
      <c r="P10" s="179"/>
      <c r="Q10" s="179"/>
      <c r="R10" s="179"/>
      <c r="S10" s="307"/>
      <c r="U10" s="167">
        <f>Раздел2!F10</f>
        <v>0</v>
      </c>
      <c r="V10" s="167">
        <f>Раздел2!H10</f>
        <v>0</v>
      </c>
      <c r="W10" s="167">
        <f>Раздел2!I10</f>
        <v>0</v>
      </c>
      <c r="X10" s="167">
        <f>Раздел2!J10</f>
        <v>0</v>
      </c>
      <c r="Y10" s="167">
        <f>Раздел2!K10</f>
        <v>0</v>
      </c>
    </row>
    <row r="11" spans="1:26" ht="15.95" customHeight="1">
      <c r="A11" s="320"/>
      <c r="B11" s="163" t="s">
        <v>17</v>
      </c>
      <c r="C11" s="123" t="s">
        <v>423</v>
      </c>
      <c r="D11" s="154">
        <f t="shared" si="0"/>
        <v>0</v>
      </c>
      <c r="E11" s="181"/>
      <c r="F11" s="156"/>
      <c r="G11" s="181"/>
      <c r="H11" s="181"/>
      <c r="I11" s="180">
        <f t="shared" si="1"/>
        <v>0</v>
      </c>
      <c r="J11" s="179"/>
      <c r="K11" s="179"/>
      <c r="L11" s="179"/>
      <c r="M11" s="179"/>
      <c r="N11" s="180">
        <f t="shared" si="2"/>
        <v>0</v>
      </c>
      <c r="O11" s="179"/>
      <c r="P11" s="179"/>
      <c r="Q11" s="179"/>
      <c r="R11" s="179"/>
      <c r="S11" s="307"/>
      <c r="U11" s="167">
        <f>Раздел2!F11</f>
        <v>0</v>
      </c>
      <c r="V11" s="167">
        <f>Раздел2!H11</f>
        <v>0</v>
      </c>
      <c r="W11" s="167">
        <f>Раздел2!I11</f>
        <v>0</v>
      </c>
      <c r="X11" s="167">
        <f>Раздел2!J11</f>
        <v>0</v>
      </c>
      <c r="Y11" s="167">
        <f>Раздел2!K11</f>
        <v>0</v>
      </c>
    </row>
    <row r="12" spans="1:26" ht="15.95" customHeight="1">
      <c r="A12" s="308"/>
      <c r="B12" s="136" t="s">
        <v>18</v>
      </c>
      <c r="C12" s="123" t="s">
        <v>416</v>
      </c>
      <c r="D12" s="180">
        <f t="shared" si="0"/>
        <v>0</v>
      </c>
      <c r="E12" s="181"/>
      <c r="F12" s="181"/>
      <c r="G12" s="181"/>
      <c r="H12" s="181"/>
      <c r="I12" s="180">
        <f t="shared" si="1"/>
        <v>0</v>
      </c>
      <c r="J12" s="179"/>
      <c r="K12" s="179"/>
      <c r="L12" s="179"/>
      <c r="M12" s="179"/>
      <c r="N12" s="180">
        <f t="shared" si="2"/>
        <v>0</v>
      </c>
      <c r="O12" s="179"/>
      <c r="P12" s="179"/>
      <c r="Q12" s="179"/>
      <c r="R12" s="179"/>
      <c r="S12" s="307"/>
      <c r="U12" s="167">
        <f>Раздел2!F12</f>
        <v>0</v>
      </c>
      <c r="V12" s="167">
        <f>Раздел2!H12</f>
        <v>0</v>
      </c>
      <c r="W12" s="167">
        <f>Раздел2!I12</f>
        <v>0</v>
      </c>
      <c r="X12" s="167">
        <f>Раздел2!J12</f>
        <v>0</v>
      </c>
      <c r="Y12" s="167">
        <f>Раздел2!K12</f>
        <v>0</v>
      </c>
    </row>
    <row r="13" spans="1:26" ht="15.95" customHeight="1">
      <c r="A13" s="308"/>
      <c r="B13" s="163" t="s">
        <v>19</v>
      </c>
      <c r="C13" s="123" t="s">
        <v>417</v>
      </c>
      <c r="D13" s="154">
        <f t="shared" si="0"/>
        <v>0</v>
      </c>
      <c r="E13" s="181"/>
      <c r="F13" s="181"/>
      <c r="G13" s="181"/>
      <c r="H13" s="181"/>
      <c r="I13" s="180">
        <f t="shared" si="1"/>
        <v>0</v>
      </c>
      <c r="J13" s="179"/>
      <c r="K13" s="179"/>
      <c r="L13" s="179"/>
      <c r="M13" s="179"/>
      <c r="N13" s="180">
        <f t="shared" si="2"/>
        <v>0</v>
      </c>
      <c r="O13" s="179"/>
      <c r="P13" s="179"/>
      <c r="Q13" s="179"/>
      <c r="R13" s="179"/>
      <c r="S13" s="307"/>
      <c r="U13" s="167">
        <f>Раздел2!F13</f>
        <v>0</v>
      </c>
      <c r="V13" s="167">
        <f>Раздел2!H13</f>
        <v>0</v>
      </c>
      <c r="W13" s="167">
        <f>Раздел2!I13</f>
        <v>0</v>
      </c>
      <c r="X13" s="167">
        <f>Раздел2!J13</f>
        <v>0</v>
      </c>
      <c r="Y13" s="167">
        <f>Раздел2!K13</f>
        <v>0</v>
      </c>
    </row>
    <row r="14" spans="1:26" ht="15.95" customHeight="1">
      <c r="A14" s="308"/>
      <c r="B14" s="136" t="s">
        <v>429</v>
      </c>
      <c r="C14" s="123" t="s">
        <v>418</v>
      </c>
      <c r="D14" s="154">
        <f t="shared" si="0"/>
        <v>0</v>
      </c>
      <c r="E14" s="181"/>
      <c r="F14" s="181"/>
      <c r="G14" s="181"/>
      <c r="H14" s="181"/>
      <c r="I14" s="180">
        <f t="shared" si="1"/>
        <v>0</v>
      </c>
      <c r="J14" s="179"/>
      <c r="K14" s="179"/>
      <c r="L14" s="179"/>
      <c r="M14" s="179"/>
      <c r="N14" s="180">
        <f t="shared" si="2"/>
        <v>0</v>
      </c>
      <c r="O14" s="179"/>
      <c r="P14" s="179"/>
      <c r="Q14" s="179"/>
      <c r="R14" s="179"/>
      <c r="S14" s="307"/>
      <c r="U14" s="167">
        <f>Раздел2!F14</f>
        <v>0</v>
      </c>
      <c r="V14" s="167">
        <f>Раздел2!H14</f>
        <v>0</v>
      </c>
      <c r="W14" s="167">
        <f>Раздел2!I14</f>
        <v>0</v>
      </c>
      <c r="X14" s="167">
        <f>Раздел2!J14</f>
        <v>0</v>
      </c>
      <c r="Y14" s="167">
        <f>Раздел2!K14</f>
        <v>0</v>
      </c>
    </row>
    <row r="15" spans="1:26" ht="15.95" customHeight="1">
      <c r="A15" s="308"/>
      <c r="B15" s="136" t="s">
        <v>20</v>
      </c>
      <c r="C15" s="123" t="s">
        <v>419</v>
      </c>
      <c r="D15" s="180">
        <f t="shared" si="0"/>
        <v>0</v>
      </c>
      <c r="E15" s="181"/>
      <c r="F15" s="181"/>
      <c r="G15" s="181"/>
      <c r="H15" s="181"/>
      <c r="I15" s="180">
        <f t="shared" si="1"/>
        <v>0</v>
      </c>
      <c r="J15" s="179"/>
      <c r="K15" s="179"/>
      <c r="L15" s="179"/>
      <c r="M15" s="179"/>
      <c r="N15" s="180">
        <f t="shared" si="2"/>
        <v>0</v>
      </c>
      <c r="O15" s="179"/>
      <c r="P15" s="179"/>
      <c r="Q15" s="179"/>
      <c r="R15" s="179"/>
      <c r="S15" s="307"/>
      <c r="U15" s="167">
        <f>Раздел2!F15</f>
        <v>0</v>
      </c>
      <c r="V15" s="167">
        <f>Раздел2!H15</f>
        <v>0</v>
      </c>
      <c r="W15" s="167">
        <f>Раздел2!I15</f>
        <v>0</v>
      </c>
      <c r="X15" s="167">
        <f>Раздел2!J15</f>
        <v>0</v>
      </c>
      <c r="Y15" s="167">
        <f>Раздел2!K15</f>
        <v>0</v>
      </c>
    </row>
    <row r="16" spans="1:26" ht="15.95" customHeight="1">
      <c r="A16" s="320"/>
      <c r="B16" s="136" t="s">
        <v>430</v>
      </c>
      <c r="C16" s="123" t="s">
        <v>420</v>
      </c>
      <c r="D16" s="154">
        <f t="shared" si="0"/>
        <v>0</v>
      </c>
      <c r="E16" s="180">
        <f>SUM(E17:E18)</f>
        <v>0</v>
      </c>
      <c r="F16" s="180">
        <f>SUM(F17:F18)</f>
        <v>0</v>
      </c>
      <c r="G16" s="180">
        <f>SUM(G17:G18)</f>
        <v>0</v>
      </c>
      <c r="H16" s="180">
        <f>SUM(H17:H18)</f>
        <v>0</v>
      </c>
      <c r="I16" s="180">
        <f t="shared" si="1"/>
        <v>0</v>
      </c>
      <c r="J16" s="180">
        <f>SUM(J17:J18)</f>
        <v>0</v>
      </c>
      <c r="K16" s="180">
        <f>SUM(K17:K18)</f>
        <v>0</v>
      </c>
      <c r="L16" s="180">
        <f>SUM(L17:L18)</f>
        <v>0</v>
      </c>
      <c r="M16" s="180">
        <f>SUM(M17:M18)</f>
        <v>0</v>
      </c>
      <c r="N16" s="180">
        <f t="shared" si="2"/>
        <v>0</v>
      </c>
      <c r="O16" s="180">
        <f>SUM(O17:O18)</f>
        <v>0</v>
      </c>
      <c r="P16" s="180">
        <f>SUM(P17:P18)</f>
        <v>0</v>
      </c>
      <c r="Q16" s="180">
        <f>SUM(Q17:Q18)</f>
        <v>0</v>
      </c>
      <c r="R16" s="180">
        <f>SUM(R17:R18)</f>
        <v>0</v>
      </c>
      <c r="S16" s="307"/>
      <c r="U16" s="167">
        <f>Раздел2!F16</f>
        <v>0</v>
      </c>
      <c r="V16" s="167">
        <f>Раздел2!H16</f>
        <v>0</v>
      </c>
      <c r="W16" s="167">
        <f>Раздел2!I16</f>
        <v>0</v>
      </c>
      <c r="X16" s="167">
        <f>Раздел2!J16</f>
        <v>0</v>
      </c>
      <c r="Y16" s="167">
        <f>Раздел2!K16</f>
        <v>0</v>
      </c>
    </row>
    <row r="17" spans="1:25" ht="24" customHeight="1">
      <c r="A17" s="320"/>
      <c r="B17" s="137" t="s">
        <v>467</v>
      </c>
      <c r="C17" s="147">
        <v>10</v>
      </c>
      <c r="D17" s="154">
        <f t="shared" si="0"/>
        <v>0</v>
      </c>
      <c r="E17" s="156"/>
      <c r="F17" s="156"/>
      <c r="G17" s="156">
        <v>0</v>
      </c>
      <c r="H17" s="181"/>
      <c r="I17" s="180">
        <f t="shared" si="1"/>
        <v>0</v>
      </c>
      <c r="J17" s="179"/>
      <c r="K17" s="179"/>
      <c r="L17" s="179"/>
      <c r="M17" s="179"/>
      <c r="N17" s="180">
        <f t="shared" si="2"/>
        <v>0</v>
      </c>
      <c r="O17" s="179"/>
      <c r="P17" s="179"/>
      <c r="Q17" s="179"/>
      <c r="R17" s="179"/>
      <c r="S17" s="307"/>
      <c r="U17" s="167">
        <f>Раздел2!F17</f>
        <v>0</v>
      </c>
      <c r="V17" s="167">
        <f>Раздел2!H17</f>
        <v>0</v>
      </c>
      <c r="W17" s="167">
        <f>Раздел2!I17</f>
        <v>0</v>
      </c>
      <c r="X17" s="167">
        <f>Раздел2!J17</f>
        <v>0</v>
      </c>
      <c r="Y17" s="167">
        <f>Раздел2!K17</f>
        <v>0</v>
      </c>
    </row>
    <row r="18" spans="1:25" ht="15.95" customHeight="1">
      <c r="A18" s="320"/>
      <c r="B18" s="137" t="s">
        <v>325</v>
      </c>
      <c r="C18" s="147">
        <v>11</v>
      </c>
      <c r="D18" s="154">
        <f t="shared" si="0"/>
        <v>0</v>
      </c>
      <c r="E18" s="156"/>
      <c r="F18" s="156"/>
      <c r="G18" s="181"/>
      <c r="H18" s="181"/>
      <c r="I18" s="180">
        <f t="shared" si="1"/>
        <v>0</v>
      </c>
      <c r="J18" s="156"/>
      <c r="K18" s="179"/>
      <c r="L18" s="179"/>
      <c r="M18" s="179"/>
      <c r="N18" s="180">
        <f t="shared" si="2"/>
        <v>0</v>
      </c>
      <c r="O18" s="179"/>
      <c r="P18" s="179"/>
      <c r="Q18" s="179"/>
      <c r="R18" s="179"/>
      <c r="S18" s="307"/>
      <c r="U18" s="167">
        <f>Раздел2!F18</f>
        <v>0</v>
      </c>
      <c r="V18" s="167">
        <f>Раздел2!H18</f>
        <v>0</v>
      </c>
      <c r="W18" s="167">
        <f>Раздел2!I18</f>
        <v>0</v>
      </c>
      <c r="X18" s="167">
        <f>Раздел2!J18</f>
        <v>0</v>
      </c>
      <c r="Y18" s="167">
        <f>Раздел2!K18</f>
        <v>0</v>
      </c>
    </row>
    <row r="19" spans="1:25" ht="15.95" customHeight="1">
      <c r="A19" s="320"/>
      <c r="B19" s="136" t="s">
        <v>21</v>
      </c>
      <c r="C19" s="147">
        <v>12</v>
      </c>
      <c r="D19" s="154">
        <f t="shared" si="0"/>
        <v>0</v>
      </c>
      <c r="E19" s="181"/>
      <c r="F19" s="181"/>
      <c r="G19" s="181"/>
      <c r="H19" s="181"/>
      <c r="I19" s="180">
        <f t="shared" si="1"/>
        <v>0</v>
      </c>
      <c r="J19" s="179"/>
      <c r="K19" s="179"/>
      <c r="L19" s="179"/>
      <c r="M19" s="179"/>
      <c r="N19" s="180">
        <f t="shared" si="2"/>
        <v>0</v>
      </c>
      <c r="O19" s="179"/>
      <c r="P19" s="179"/>
      <c r="Q19" s="179"/>
      <c r="R19" s="179"/>
      <c r="S19" s="307"/>
      <c r="U19" s="167">
        <f>Раздел2!F19</f>
        <v>0</v>
      </c>
      <c r="V19" s="167">
        <f>Раздел2!H19</f>
        <v>0</v>
      </c>
      <c r="W19" s="167">
        <f>Раздел2!I19</f>
        <v>0</v>
      </c>
      <c r="X19" s="167">
        <f>Раздел2!J19</f>
        <v>0</v>
      </c>
      <c r="Y19" s="167">
        <f>Раздел2!K19</f>
        <v>0</v>
      </c>
    </row>
    <row r="20" spans="1:25" ht="15.95" customHeight="1">
      <c r="A20" s="320"/>
      <c r="B20" s="136" t="s">
        <v>22</v>
      </c>
      <c r="C20" s="147">
        <v>13</v>
      </c>
      <c r="D20" s="154">
        <f t="shared" si="0"/>
        <v>0</v>
      </c>
      <c r="E20" s="181"/>
      <c r="F20" s="181"/>
      <c r="G20" s="181"/>
      <c r="H20" s="181"/>
      <c r="I20" s="180">
        <f t="shared" si="1"/>
        <v>0</v>
      </c>
      <c r="J20" s="179"/>
      <c r="K20" s="179"/>
      <c r="L20" s="179"/>
      <c r="M20" s="179"/>
      <c r="N20" s="180">
        <f t="shared" si="2"/>
        <v>0</v>
      </c>
      <c r="O20" s="179"/>
      <c r="P20" s="179"/>
      <c r="Q20" s="179"/>
      <c r="R20" s="179"/>
      <c r="S20" s="307"/>
      <c r="U20" s="167">
        <f>Раздел2!F20</f>
        <v>0</v>
      </c>
      <c r="V20" s="167">
        <f>Раздел2!H20</f>
        <v>0</v>
      </c>
      <c r="W20" s="167">
        <f>Раздел2!I20</f>
        <v>0</v>
      </c>
      <c r="X20" s="167">
        <f>Раздел2!J20</f>
        <v>0</v>
      </c>
      <c r="Y20" s="167">
        <f>Раздел2!K20</f>
        <v>0</v>
      </c>
    </row>
    <row r="21" spans="1:25" ht="15.95" customHeight="1">
      <c r="A21" s="308"/>
      <c r="B21" s="136" t="s">
        <v>23</v>
      </c>
      <c r="C21" s="147">
        <v>14</v>
      </c>
      <c r="D21" s="180">
        <f t="shared" si="0"/>
        <v>0</v>
      </c>
      <c r="E21" s="181"/>
      <c r="F21" s="181"/>
      <c r="G21" s="181"/>
      <c r="H21" s="181"/>
      <c r="I21" s="180">
        <f t="shared" si="1"/>
        <v>0</v>
      </c>
      <c r="J21" s="179"/>
      <c r="K21" s="179"/>
      <c r="L21" s="179"/>
      <c r="M21" s="179"/>
      <c r="N21" s="180">
        <f t="shared" si="2"/>
        <v>0</v>
      </c>
      <c r="O21" s="179"/>
      <c r="P21" s="179"/>
      <c r="Q21" s="179"/>
      <c r="R21" s="179"/>
      <c r="S21" s="307"/>
      <c r="U21" s="167">
        <f>Раздел2!F21</f>
        <v>0</v>
      </c>
      <c r="V21" s="167">
        <f>Раздел2!H21</f>
        <v>0</v>
      </c>
      <c r="W21" s="167">
        <f>Раздел2!I21</f>
        <v>0</v>
      </c>
      <c r="X21" s="167">
        <f>Раздел2!J21</f>
        <v>0</v>
      </c>
      <c r="Y21" s="167">
        <f>Раздел2!K21</f>
        <v>0</v>
      </c>
    </row>
    <row r="22" spans="1:25" ht="15.95" customHeight="1">
      <c r="A22" s="308"/>
      <c r="B22" s="136" t="s">
        <v>431</v>
      </c>
      <c r="C22" s="147">
        <v>15</v>
      </c>
      <c r="D22" s="180">
        <f t="shared" si="0"/>
        <v>0</v>
      </c>
      <c r="E22" s="180">
        <f>SUM(E23:E24)</f>
        <v>0</v>
      </c>
      <c r="F22" s="180">
        <f>SUM(F23:F24)</f>
        <v>0</v>
      </c>
      <c r="G22" s="180">
        <f>SUM(G23:G24)</f>
        <v>0</v>
      </c>
      <c r="H22" s="180">
        <f>SUM(H23:H24)</f>
        <v>0</v>
      </c>
      <c r="I22" s="180">
        <f t="shared" si="1"/>
        <v>0</v>
      </c>
      <c r="J22" s="180">
        <f>SUM(J23:J24)</f>
        <v>0</v>
      </c>
      <c r="K22" s="180">
        <f>SUM(K23:K24)</f>
        <v>0</v>
      </c>
      <c r="L22" s="180">
        <f>SUM(L23:L24)</f>
        <v>0</v>
      </c>
      <c r="M22" s="180">
        <f>SUM(M23:M24)</f>
        <v>0</v>
      </c>
      <c r="N22" s="180">
        <f t="shared" si="2"/>
        <v>0</v>
      </c>
      <c r="O22" s="180">
        <f>SUM(O23:O24)</f>
        <v>0</v>
      </c>
      <c r="P22" s="180">
        <f>SUM(P23:P24)</f>
        <v>0</v>
      </c>
      <c r="Q22" s="180">
        <f>SUM(Q23:Q24)</f>
        <v>0</v>
      </c>
      <c r="R22" s="180">
        <f>SUM(R23:R24)</f>
        <v>0</v>
      </c>
      <c r="S22" s="307"/>
      <c r="U22" s="167">
        <f>Раздел2!F22</f>
        <v>0</v>
      </c>
      <c r="V22" s="167">
        <f>Раздел2!H22</f>
        <v>0</v>
      </c>
      <c r="W22" s="167">
        <f>Раздел2!I22</f>
        <v>0</v>
      </c>
      <c r="X22" s="167">
        <f>Раздел2!J22</f>
        <v>0</v>
      </c>
      <c r="Y22" s="167">
        <f>Раздел2!K22</f>
        <v>0</v>
      </c>
    </row>
    <row r="23" spans="1:25" ht="22.5" customHeight="1">
      <c r="A23" s="308"/>
      <c r="B23" s="137" t="s">
        <v>468</v>
      </c>
      <c r="C23" s="147">
        <v>16</v>
      </c>
      <c r="D23" s="180">
        <f t="shared" si="0"/>
        <v>0</v>
      </c>
      <c r="E23" s="181"/>
      <c r="F23" s="181"/>
      <c r="G23" s="181"/>
      <c r="H23" s="181"/>
      <c r="I23" s="180">
        <f t="shared" si="1"/>
        <v>0</v>
      </c>
      <c r="J23" s="179"/>
      <c r="K23" s="179"/>
      <c r="L23" s="179"/>
      <c r="M23" s="179"/>
      <c r="N23" s="180">
        <f t="shared" si="2"/>
        <v>0</v>
      </c>
      <c r="O23" s="179"/>
      <c r="P23" s="179"/>
      <c r="Q23" s="179"/>
      <c r="R23" s="179"/>
      <c r="S23" s="307"/>
      <c r="U23" s="167">
        <f>Раздел2!F23</f>
        <v>0</v>
      </c>
      <c r="V23" s="167">
        <f>Раздел2!H23</f>
        <v>0</v>
      </c>
      <c r="W23" s="167">
        <f>Раздел2!I23</f>
        <v>0</v>
      </c>
      <c r="X23" s="167">
        <f>Раздел2!J23</f>
        <v>0</v>
      </c>
      <c r="Y23" s="167">
        <f>Раздел2!K23</f>
        <v>0</v>
      </c>
    </row>
    <row r="24" spans="1:25" ht="15.95" customHeight="1">
      <c r="A24" s="308"/>
      <c r="B24" s="137" t="s">
        <v>287</v>
      </c>
      <c r="C24" s="147">
        <v>17</v>
      </c>
      <c r="D24" s="180">
        <f t="shared" si="0"/>
        <v>0</v>
      </c>
      <c r="E24" s="181"/>
      <c r="F24" s="181"/>
      <c r="G24" s="181"/>
      <c r="H24" s="181"/>
      <c r="I24" s="180">
        <f t="shared" si="1"/>
        <v>0</v>
      </c>
      <c r="J24" s="179"/>
      <c r="K24" s="179"/>
      <c r="L24" s="179"/>
      <c r="M24" s="179"/>
      <c r="N24" s="180">
        <f t="shared" si="2"/>
        <v>0</v>
      </c>
      <c r="O24" s="179"/>
      <c r="P24" s="179"/>
      <c r="Q24" s="179"/>
      <c r="R24" s="179"/>
      <c r="S24" s="307"/>
      <c r="U24" s="167">
        <f>Раздел2!F24</f>
        <v>0</v>
      </c>
      <c r="V24" s="167">
        <f>Раздел2!H24</f>
        <v>0</v>
      </c>
      <c r="W24" s="167">
        <f>Раздел2!I24</f>
        <v>0</v>
      </c>
      <c r="X24" s="167">
        <f>Раздел2!J24</f>
        <v>0</v>
      </c>
      <c r="Y24" s="167">
        <f>Раздел2!K24</f>
        <v>0</v>
      </c>
    </row>
    <row r="25" spans="1:25" ht="15.95" customHeight="1">
      <c r="A25" s="308"/>
      <c r="B25" s="136" t="s">
        <v>24</v>
      </c>
      <c r="C25" s="147">
        <v>18</v>
      </c>
      <c r="D25" s="180">
        <f t="shared" si="0"/>
        <v>0</v>
      </c>
      <c r="E25" s="181"/>
      <c r="F25" s="181"/>
      <c r="G25" s="181"/>
      <c r="H25" s="181"/>
      <c r="I25" s="180">
        <f t="shared" si="1"/>
        <v>0</v>
      </c>
      <c r="J25" s="179"/>
      <c r="K25" s="179"/>
      <c r="L25" s="179"/>
      <c r="M25" s="179"/>
      <c r="N25" s="180">
        <f t="shared" si="2"/>
        <v>0</v>
      </c>
      <c r="O25" s="179"/>
      <c r="P25" s="179"/>
      <c r="Q25" s="179"/>
      <c r="R25" s="179"/>
      <c r="S25" s="307"/>
      <c r="U25" s="167">
        <f>Раздел2!F25</f>
        <v>0</v>
      </c>
      <c r="V25" s="167">
        <f>Раздел2!H25</f>
        <v>0</v>
      </c>
      <c r="W25" s="167">
        <f>Раздел2!I25</f>
        <v>0</v>
      </c>
      <c r="X25" s="167">
        <f>Раздел2!J25</f>
        <v>0</v>
      </c>
      <c r="Y25" s="167">
        <f>Раздел2!K25</f>
        <v>0</v>
      </c>
    </row>
    <row r="26" spans="1:25" ht="15.95" customHeight="1">
      <c r="A26" s="308"/>
      <c r="B26" s="136" t="s">
        <v>25</v>
      </c>
      <c r="C26" s="147">
        <v>19</v>
      </c>
      <c r="D26" s="180">
        <f t="shared" si="0"/>
        <v>0</v>
      </c>
      <c r="E26" s="181"/>
      <c r="F26" s="181"/>
      <c r="G26" s="181"/>
      <c r="H26" s="181"/>
      <c r="I26" s="180">
        <f t="shared" si="1"/>
        <v>0</v>
      </c>
      <c r="J26" s="179"/>
      <c r="K26" s="179"/>
      <c r="L26" s="179"/>
      <c r="M26" s="179"/>
      <c r="N26" s="180">
        <f t="shared" si="2"/>
        <v>0</v>
      </c>
      <c r="O26" s="179"/>
      <c r="P26" s="179"/>
      <c r="Q26" s="179"/>
      <c r="R26" s="179"/>
      <c r="S26" s="307"/>
      <c r="U26" s="167">
        <f>Раздел2!F26</f>
        <v>0</v>
      </c>
      <c r="V26" s="167">
        <f>Раздел2!H26</f>
        <v>0</v>
      </c>
      <c r="W26" s="167">
        <f>Раздел2!I26</f>
        <v>0</v>
      </c>
      <c r="X26" s="167">
        <f>Раздел2!J26</f>
        <v>0</v>
      </c>
      <c r="Y26" s="167">
        <f>Раздел2!K26</f>
        <v>0</v>
      </c>
    </row>
    <row r="27" spans="1:25" ht="15.95" customHeight="1">
      <c r="A27" s="308"/>
      <c r="B27" s="136" t="s">
        <v>26</v>
      </c>
      <c r="C27" s="147">
        <v>20</v>
      </c>
      <c r="D27" s="180">
        <f t="shared" si="0"/>
        <v>0</v>
      </c>
      <c r="E27" s="181"/>
      <c r="F27" s="181"/>
      <c r="G27" s="181"/>
      <c r="H27" s="181"/>
      <c r="I27" s="180">
        <f t="shared" si="1"/>
        <v>0</v>
      </c>
      <c r="J27" s="179"/>
      <c r="K27" s="179"/>
      <c r="L27" s="179"/>
      <c r="M27" s="179"/>
      <c r="N27" s="180">
        <f t="shared" si="2"/>
        <v>0</v>
      </c>
      <c r="O27" s="179"/>
      <c r="P27" s="179"/>
      <c r="Q27" s="179"/>
      <c r="R27" s="179"/>
      <c r="S27" s="307"/>
      <c r="U27" s="167">
        <f>Раздел2!F27</f>
        <v>0</v>
      </c>
      <c r="V27" s="167">
        <f>Раздел2!H27</f>
        <v>0</v>
      </c>
      <c r="W27" s="167">
        <f>Раздел2!I27</f>
        <v>0</v>
      </c>
      <c r="X27" s="167">
        <f>Раздел2!J27</f>
        <v>0</v>
      </c>
      <c r="Y27" s="167">
        <f>Раздел2!K27</f>
        <v>0</v>
      </c>
    </row>
    <row r="28" spans="1:25" ht="15.95" customHeight="1">
      <c r="A28" s="308"/>
      <c r="B28" s="136" t="s">
        <v>27</v>
      </c>
      <c r="C28" s="147">
        <v>21</v>
      </c>
      <c r="D28" s="180">
        <f t="shared" si="0"/>
        <v>0</v>
      </c>
      <c r="E28" s="181"/>
      <c r="F28" s="181"/>
      <c r="G28" s="181"/>
      <c r="H28" s="181"/>
      <c r="I28" s="180">
        <f t="shared" si="1"/>
        <v>0</v>
      </c>
      <c r="J28" s="179"/>
      <c r="K28" s="179"/>
      <c r="L28" s="179"/>
      <c r="M28" s="179"/>
      <c r="N28" s="180">
        <f t="shared" si="2"/>
        <v>0</v>
      </c>
      <c r="O28" s="179"/>
      <c r="P28" s="179"/>
      <c r="Q28" s="179"/>
      <c r="R28" s="179"/>
      <c r="S28" s="307"/>
      <c r="U28" s="167">
        <f>Раздел2!F28</f>
        <v>0</v>
      </c>
      <c r="V28" s="167">
        <f>Раздел2!H28</f>
        <v>0</v>
      </c>
      <c r="W28" s="167">
        <f>Раздел2!I28</f>
        <v>0</v>
      </c>
      <c r="X28" s="167">
        <f>Раздел2!J28</f>
        <v>0</v>
      </c>
      <c r="Y28" s="167">
        <f>Раздел2!K28</f>
        <v>0</v>
      </c>
    </row>
    <row r="29" spans="1:25" ht="15.95" customHeight="1">
      <c r="A29" s="308"/>
      <c r="B29" s="136" t="s">
        <v>109</v>
      </c>
      <c r="C29" s="147">
        <v>22</v>
      </c>
      <c r="D29" s="180">
        <f t="shared" si="0"/>
        <v>0</v>
      </c>
      <c r="E29" s="181"/>
      <c r="F29" s="181"/>
      <c r="G29" s="181"/>
      <c r="H29" s="181"/>
      <c r="I29" s="180">
        <f t="shared" si="1"/>
        <v>0</v>
      </c>
      <c r="J29" s="179"/>
      <c r="K29" s="179"/>
      <c r="L29" s="179"/>
      <c r="M29" s="179"/>
      <c r="N29" s="180">
        <f t="shared" si="2"/>
        <v>0</v>
      </c>
      <c r="O29" s="179"/>
      <c r="P29" s="179"/>
      <c r="Q29" s="179"/>
      <c r="R29" s="179"/>
      <c r="S29" s="307"/>
      <c r="U29" s="167">
        <f>Раздел2!F29</f>
        <v>0</v>
      </c>
      <c r="V29" s="167">
        <f>Раздел2!H29</f>
        <v>0</v>
      </c>
      <c r="W29" s="167">
        <f>Раздел2!I29</f>
        <v>0</v>
      </c>
      <c r="X29" s="167">
        <f>Раздел2!J29</f>
        <v>0</v>
      </c>
      <c r="Y29" s="167">
        <f>Раздел2!K29</f>
        <v>0</v>
      </c>
    </row>
    <row r="30" spans="1:25" ht="15.95" customHeight="1">
      <c r="A30" s="308"/>
      <c r="B30" s="136" t="s">
        <v>282</v>
      </c>
      <c r="C30" s="147">
        <v>23</v>
      </c>
      <c r="D30" s="180">
        <f t="shared" si="0"/>
        <v>0</v>
      </c>
      <c r="E30" s="181"/>
      <c r="F30" s="181"/>
      <c r="G30" s="181"/>
      <c r="H30" s="181"/>
      <c r="I30" s="180">
        <f t="shared" si="1"/>
        <v>0</v>
      </c>
      <c r="J30" s="179"/>
      <c r="K30" s="179"/>
      <c r="L30" s="179"/>
      <c r="M30" s="179"/>
      <c r="N30" s="180">
        <f t="shared" si="2"/>
        <v>0</v>
      </c>
      <c r="O30" s="179"/>
      <c r="P30" s="179"/>
      <c r="Q30" s="179"/>
      <c r="R30" s="179"/>
      <c r="S30" s="307"/>
      <c r="U30" s="167">
        <f>Раздел2!F30</f>
        <v>0</v>
      </c>
      <c r="V30" s="167">
        <f>Раздел2!H30</f>
        <v>0</v>
      </c>
      <c r="W30" s="167">
        <f>Раздел2!I30</f>
        <v>0</v>
      </c>
      <c r="X30" s="167">
        <f>Раздел2!J30</f>
        <v>0</v>
      </c>
      <c r="Y30" s="167">
        <f>Раздел2!K30</f>
        <v>0</v>
      </c>
    </row>
    <row r="31" spans="1:25" ht="16.5" customHeight="1">
      <c r="A31" s="308"/>
      <c r="B31" s="136" t="s">
        <v>150</v>
      </c>
      <c r="C31" s="147">
        <v>24</v>
      </c>
      <c r="D31" s="180">
        <f t="shared" si="0"/>
        <v>0</v>
      </c>
      <c r="E31" s="181"/>
      <c r="F31" s="181"/>
      <c r="G31" s="181"/>
      <c r="H31" s="181"/>
      <c r="I31" s="180">
        <f t="shared" si="1"/>
        <v>0</v>
      </c>
      <c r="J31" s="179"/>
      <c r="K31" s="179"/>
      <c r="L31" s="179"/>
      <c r="M31" s="179"/>
      <c r="N31" s="180">
        <f t="shared" si="2"/>
        <v>0</v>
      </c>
      <c r="O31" s="179"/>
      <c r="P31" s="179"/>
      <c r="Q31" s="179"/>
      <c r="R31" s="179"/>
      <c r="S31" s="307"/>
      <c r="U31" s="167">
        <f>Раздел2!F31</f>
        <v>0</v>
      </c>
      <c r="V31" s="167">
        <f>Раздел2!H31</f>
        <v>0</v>
      </c>
      <c r="W31" s="167">
        <f>Раздел2!I31</f>
        <v>0</v>
      </c>
      <c r="X31" s="167">
        <f>Раздел2!J31</f>
        <v>0</v>
      </c>
      <c r="Y31" s="167">
        <f>Раздел2!K31</f>
        <v>0</v>
      </c>
    </row>
    <row r="32" spans="1:25" ht="15.95" customHeight="1">
      <c r="A32" s="308"/>
      <c r="B32" s="136" t="s">
        <v>151</v>
      </c>
      <c r="C32" s="147">
        <v>25</v>
      </c>
      <c r="D32" s="180">
        <f t="shared" si="0"/>
        <v>0</v>
      </c>
      <c r="E32" s="181"/>
      <c r="F32" s="181"/>
      <c r="G32" s="181"/>
      <c r="H32" s="181"/>
      <c r="I32" s="180">
        <f t="shared" si="1"/>
        <v>0</v>
      </c>
      <c r="J32" s="179"/>
      <c r="K32" s="179"/>
      <c r="L32" s="179"/>
      <c r="M32" s="179"/>
      <c r="N32" s="180">
        <f t="shared" si="2"/>
        <v>0</v>
      </c>
      <c r="O32" s="179"/>
      <c r="P32" s="179"/>
      <c r="Q32" s="179"/>
      <c r="R32" s="179"/>
      <c r="S32" s="307"/>
      <c r="U32" s="167">
        <f>Раздел2!F32</f>
        <v>0</v>
      </c>
      <c r="V32" s="167">
        <f>Раздел2!H32</f>
        <v>0</v>
      </c>
      <c r="W32" s="167">
        <f>Раздел2!I32</f>
        <v>0</v>
      </c>
      <c r="X32" s="167">
        <f>Раздел2!J32</f>
        <v>0</v>
      </c>
      <c r="Y32" s="167">
        <f>Раздел2!K32</f>
        <v>0</v>
      </c>
    </row>
    <row r="33" spans="1:25" ht="15.95" customHeight="1">
      <c r="A33" s="308"/>
      <c r="B33" s="136" t="s">
        <v>283</v>
      </c>
      <c r="C33" s="147">
        <v>26</v>
      </c>
      <c r="D33" s="180">
        <f t="shared" si="0"/>
        <v>0</v>
      </c>
      <c r="E33" s="181"/>
      <c r="F33" s="181"/>
      <c r="G33" s="181"/>
      <c r="H33" s="181"/>
      <c r="I33" s="180">
        <f t="shared" si="1"/>
        <v>0</v>
      </c>
      <c r="J33" s="179"/>
      <c r="K33" s="179"/>
      <c r="L33" s="179"/>
      <c r="M33" s="179"/>
      <c r="N33" s="180">
        <f t="shared" si="2"/>
        <v>0</v>
      </c>
      <c r="O33" s="179"/>
      <c r="P33" s="179"/>
      <c r="Q33" s="179"/>
      <c r="R33" s="179"/>
      <c r="S33" s="307"/>
      <c r="U33" s="167">
        <f>Раздел2!F33</f>
        <v>0</v>
      </c>
      <c r="V33" s="167">
        <f>Раздел2!H33</f>
        <v>0</v>
      </c>
      <c r="W33" s="167">
        <f>Раздел2!I33</f>
        <v>0</v>
      </c>
      <c r="X33" s="167">
        <f>Раздел2!J33</f>
        <v>0</v>
      </c>
      <c r="Y33" s="167">
        <f>Раздел2!K33</f>
        <v>0</v>
      </c>
    </row>
    <row r="34" spans="1:25" ht="15.95" customHeight="1">
      <c r="A34" s="308"/>
      <c r="B34" s="136" t="s">
        <v>432</v>
      </c>
      <c r="C34" s="147">
        <v>27</v>
      </c>
      <c r="D34" s="180">
        <f t="shared" si="0"/>
        <v>0</v>
      </c>
      <c r="E34" s="181"/>
      <c r="F34" s="181"/>
      <c r="G34" s="181"/>
      <c r="H34" s="181"/>
      <c r="I34" s="180">
        <f t="shared" si="1"/>
        <v>0</v>
      </c>
      <c r="J34" s="179"/>
      <c r="K34" s="179"/>
      <c r="L34" s="179"/>
      <c r="M34" s="179"/>
      <c r="N34" s="180">
        <f t="shared" si="2"/>
        <v>0</v>
      </c>
      <c r="O34" s="179"/>
      <c r="P34" s="179"/>
      <c r="Q34" s="179"/>
      <c r="R34" s="179"/>
      <c r="S34" s="307"/>
      <c r="U34" s="167">
        <f>Раздел2!F34</f>
        <v>0</v>
      </c>
      <c r="V34" s="167">
        <f>Раздел2!H34</f>
        <v>0</v>
      </c>
      <c r="W34" s="167">
        <f>Раздел2!I34</f>
        <v>0</v>
      </c>
      <c r="X34" s="167">
        <f>Раздел2!J34</f>
        <v>0</v>
      </c>
      <c r="Y34" s="167">
        <f>Раздел2!K34</f>
        <v>0</v>
      </c>
    </row>
    <row r="35" spans="1:25" ht="15.95" customHeight="1">
      <c r="A35" s="308"/>
      <c r="B35" s="136" t="s">
        <v>433</v>
      </c>
      <c r="C35" s="147">
        <v>28</v>
      </c>
      <c r="D35" s="180">
        <f t="shared" si="0"/>
        <v>0</v>
      </c>
      <c r="E35" s="180">
        <f>SUM(E36:E37)</f>
        <v>0</v>
      </c>
      <c r="F35" s="180">
        <f>SUM(F36:F37)</f>
        <v>0</v>
      </c>
      <c r="G35" s="180">
        <f>SUM(G36:G37)</f>
        <v>0</v>
      </c>
      <c r="H35" s="180">
        <f>SUM(H36:H37)</f>
        <v>0</v>
      </c>
      <c r="I35" s="180">
        <f t="shared" si="1"/>
        <v>0</v>
      </c>
      <c r="J35" s="180">
        <f>SUM(J36:J37)</f>
        <v>0</v>
      </c>
      <c r="K35" s="180">
        <f>SUM(K36:K37)</f>
        <v>0</v>
      </c>
      <c r="L35" s="180">
        <f>SUM(L36:L37)</f>
        <v>0</v>
      </c>
      <c r="M35" s="180">
        <f>SUM(M36:M37)</f>
        <v>0</v>
      </c>
      <c r="N35" s="180">
        <f t="shared" si="2"/>
        <v>0</v>
      </c>
      <c r="O35" s="180">
        <f>SUM(O36:O37)</f>
        <v>0</v>
      </c>
      <c r="P35" s="180">
        <f>SUM(P36:P37)</f>
        <v>0</v>
      </c>
      <c r="Q35" s="180">
        <f>SUM(Q36:Q37)</f>
        <v>0</v>
      </c>
      <c r="R35" s="180">
        <f>SUM(R36:R37)</f>
        <v>0</v>
      </c>
      <c r="S35" s="307"/>
      <c r="U35" s="167">
        <f>Раздел2!F35</f>
        <v>0</v>
      </c>
      <c r="V35" s="167">
        <f>Раздел2!H35</f>
        <v>0</v>
      </c>
      <c r="W35" s="167">
        <f>Раздел2!I35</f>
        <v>0</v>
      </c>
      <c r="X35" s="167">
        <f>Раздел2!J35</f>
        <v>0</v>
      </c>
      <c r="Y35" s="167">
        <f>Раздел2!K35</f>
        <v>0</v>
      </c>
    </row>
    <row r="36" spans="1:25" ht="21" customHeight="1">
      <c r="A36" s="308"/>
      <c r="B36" s="137" t="s">
        <v>469</v>
      </c>
      <c r="C36" s="147">
        <v>29</v>
      </c>
      <c r="D36" s="180">
        <f t="shared" si="0"/>
        <v>0</v>
      </c>
      <c r="E36" s="181"/>
      <c r="F36" s="181"/>
      <c r="G36" s="181"/>
      <c r="H36" s="181"/>
      <c r="I36" s="180">
        <f t="shared" si="1"/>
        <v>0</v>
      </c>
      <c r="J36" s="179"/>
      <c r="K36" s="179"/>
      <c r="L36" s="179"/>
      <c r="M36" s="179"/>
      <c r="N36" s="180">
        <f t="shared" si="2"/>
        <v>0</v>
      </c>
      <c r="O36" s="179"/>
      <c r="P36" s="179"/>
      <c r="Q36" s="179"/>
      <c r="R36" s="179"/>
      <c r="S36" s="307"/>
      <c r="U36" s="167">
        <f>Раздел2!F36</f>
        <v>0</v>
      </c>
      <c r="V36" s="167">
        <f>Раздел2!H36</f>
        <v>0</v>
      </c>
      <c r="W36" s="167">
        <f>Раздел2!I36</f>
        <v>0</v>
      </c>
      <c r="X36" s="167">
        <f>Раздел2!J36</f>
        <v>0</v>
      </c>
      <c r="Y36" s="167">
        <f>Раздел2!K36</f>
        <v>0</v>
      </c>
    </row>
    <row r="37" spans="1:25" ht="15.95" customHeight="1">
      <c r="A37" s="308"/>
      <c r="B37" s="137" t="s">
        <v>326</v>
      </c>
      <c r="C37" s="147">
        <v>30</v>
      </c>
      <c r="D37" s="180">
        <f t="shared" si="0"/>
        <v>0</v>
      </c>
      <c r="E37" s="181"/>
      <c r="F37" s="181"/>
      <c r="G37" s="181"/>
      <c r="H37" s="181"/>
      <c r="I37" s="180">
        <f t="shared" si="1"/>
        <v>0</v>
      </c>
      <c r="J37" s="179"/>
      <c r="K37" s="179"/>
      <c r="L37" s="179"/>
      <c r="M37" s="179"/>
      <c r="N37" s="180">
        <f t="shared" si="2"/>
        <v>0</v>
      </c>
      <c r="O37" s="179"/>
      <c r="P37" s="179"/>
      <c r="Q37" s="179"/>
      <c r="R37" s="179"/>
      <c r="S37" s="307"/>
      <c r="U37" s="167">
        <f>Раздел2!F37</f>
        <v>0</v>
      </c>
      <c r="V37" s="167">
        <f>Раздел2!H37</f>
        <v>0</v>
      </c>
      <c r="W37" s="167">
        <f>Раздел2!I37</f>
        <v>0</v>
      </c>
      <c r="X37" s="167">
        <f>Раздел2!J37</f>
        <v>0</v>
      </c>
      <c r="Y37" s="167">
        <f>Раздел2!K37</f>
        <v>0</v>
      </c>
    </row>
    <row r="38" spans="1:25" ht="15.95" customHeight="1">
      <c r="A38" s="308"/>
      <c r="B38" s="136" t="s">
        <v>28</v>
      </c>
      <c r="C38" s="147">
        <v>31</v>
      </c>
      <c r="D38" s="180">
        <f t="shared" si="0"/>
        <v>0</v>
      </c>
      <c r="E38" s="181"/>
      <c r="F38" s="181"/>
      <c r="G38" s="181"/>
      <c r="H38" s="181"/>
      <c r="I38" s="180">
        <f t="shared" si="1"/>
        <v>0</v>
      </c>
      <c r="J38" s="179"/>
      <c r="K38" s="179"/>
      <c r="L38" s="179"/>
      <c r="M38" s="179"/>
      <c r="N38" s="180">
        <f t="shared" si="2"/>
        <v>0</v>
      </c>
      <c r="O38" s="179"/>
      <c r="P38" s="179"/>
      <c r="Q38" s="179"/>
      <c r="R38" s="179"/>
      <c r="S38" s="307"/>
      <c r="U38" s="167">
        <f>Раздел2!F38</f>
        <v>0</v>
      </c>
      <c r="V38" s="167">
        <f>Раздел2!H38</f>
        <v>0</v>
      </c>
      <c r="W38" s="167">
        <f>Раздел2!I38</f>
        <v>0</v>
      </c>
      <c r="X38" s="167">
        <f>Раздел2!J38</f>
        <v>0</v>
      </c>
      <c r="Y38" s="167">
        <f>Раздел2!K38</f>
        <v>0</v>
      </c>
    </row>
    <row r="39" spans="1:25" ht="15.95" customHeight="1">
      <c r="A39" s="308"/>
      <c r="B39" s="136" t="s">
        <v>284</v>
      </c>
      <c r="C39" s="147">
        <v>32</v>
      </c>
      <c r="D39" s="180">
        <f t="shared" si="0"/>
        <v>0</v>
      </c>
      <c r="E39" s="181"/>
      <c r="F39" s="181"/>
      <c r="G39" s="181"/>
      <c r="H39" s="181"/>
      <c r="I39" s="180">
        <f t="shared" si="1"/>
        <v>0</v>
      </c>
      <c r="J39" s="179"/>
      <c r="K39" s="179"/>
      <c r="L39" s="179"/>
      <c r="M39" s="179"/>
      <c r="N39" s="180">
        <f t="shared" si="2"/>
        <v>0</v>
      </c>
      <c r="O39" s="179"/>
      <c r="P39" s="179"/>
      <c r="Q39" s="179"/>
      <c r="R39" s="179"/>
      <c r="S39" s="307"/>
      <c r="U39" s="167">
        <f>Раздел2!F39</f>
        <v>0</v>
      </c>
      <c r="V39" s="167">
        <f>Раздел2!H39</f>
        <v>0</v>
      </c>
      <c r="W39" s="167">
        <f>Раздел2!I39</f>
        <v>0</v>
      </c>
      <c r="X39" s="167">
        <f>Раздел2!J39</f>
        <v>0</v>
      </c>
      <c r="Y39" s="167">
        <f>Раздел2!K39</f>
        <v>0</v>
      </c>
    </row>
    <row r="40" spans="1:25" ht="21.75" customHeight="1">
      <c r="A40" s="308"/>
      <c r="B40" s="136" t="s">
        <v>434</v>
      </c>
      <c r="C40" s="147">
        <v>33</v>
      </c>
      <c r="D40" s="180">
        <f t="shared" si="0"/>
        <v>0</v>
      </c>
      <c r="E40" s="180">
        <f>SUM(E41:E44)</f>
        <v>0</v>
      </c>
      <c r="F40" s="180">
        <f>SUM(F41:F44)</f>
        <v>0</v>
      </c>
      <c r="G40" s="180">
        <f>SUM(G41:G44)</f>
        <v>0</v>
      </c>
      <c r="H40" s="180">
        <f>SUM(H41:H44)</f>
        <v>0</v>
      </c>
      <c r="I40" s="180">
        <f t="shared" si="1"/>
        <v>0</v>
      </c>
      <c r="J40" s="180">
        <f>SUM(J41:J44)</f>
        <v>0</v>
      </c>
      <c r="K40" s="180">
        <f>SUM(K41:K44)</f>
        <v>0</v>
      </c>
      <c r="L40" s="180">
        <f>SUM(L41:L44)</f>
        <v>0</v>
      </c>
      <c r="M40" s="180">
        <f>SUM(M41:M44)</f>
        <v>0</v>
      </c>
      <c r="N40" s="180">
        <f t="shared" si="2"/>
        <v>0</v>
      </c>
      <c r="O40" s="180">
        <f>SUM(O41:O44)</f>
        <v>0</v>
      </c>
      <c r="P40" s="180">
        <f>SUM(P41:P44)</f>
        <v>0</v>
      </c>
      <c r="Q40" s="180">
        <f>SUM(Q41:Q44)</f>
        <v>0</v>
      </c>
      <c r="R40" s="180">
        <f>SUM(R41:R44)</f>
        <v>0</v>
      </c>
      <c r="S40" s="307"/>
      <c r="U40" s="167">
        <f>Раздел2!F40</f>
        <v>0</v>
      </c>
      <c r="V40" s="167">
        <f>Раздел2!H40</f>
        <v>0</v>
      </c>
      <c r="W40" s="167">
        <f>Раздел2!I40</f>
        <v>0</v>
      </c>
      <c r="X40" s="167">
        <f>Раздел2!J40</f>
        <v>0</v>
      </c>
      <c r="Y40" s="167">
        <f>Раздел2!K40</f>
        <v>0</v>
      </c>
    </row>
    <row r="41" spans="1:25" ht="23.25" customHeight="1">
      <c r="A41" s="308"/>
      <c r="B41" s="137" t="s">
        <v>470</v>
      </c>
      <c r="C41" s="147">
        <v>34</v>
      </c>
      <c r="D41" s="180">
        <f t="shared" si="0"/>
        <v>0</v>
      </c>
      <c r="E41" s="181"/>
      <c r="F41" s="181"/>
      <c r="G41" s="181"/>
      <c r="H41" s="181"/>
      <c r="I41" s="180">
        <f t="shared" si="1"/>
        <v>0</v>
      </c>
      <c r="J41" s="179"/>
      <c r="K41" s="179"/>
      <c r="L41" s="179"/>
      <c r="M41" s="179"/>
      <c r="N41" s="180">
        <f t="shared" si="2"/>
        <v>0</v>
      </c>
      <c r="O41" s="179"/>
      <c r="P41" s="179"/>
      <c r="Q41" s="179"/>
      <c r="R41" s="179"/>
      <c r="S41" s="307"/>
      <c r="U41" s="167">
        <f>Раздел2!F41</f>
        <v>0</v>
      </c>
      <c r="V41" s="167">
        <f>Раздел2!H41</f>
        <v>0</v>
      </c>
      <c r="W41" s="167">
        <f>Раздел2!I41</f>
        <v>0</v>
      </c>
      <c r="X41" s="167">
        <f>Раздел2!J41</f>
        <v>0</v>
      </c>
      <c r="Y41" s="167">
        <f>Раздел2!K41</f>
        <v>0</v>
      </c>
    </row>
    <row r="42" spans="1:25" ht="15.95" customHeight="1">
      <c r="A42" s="308"/>
      <c r="B42" s="137" t="s">
        <v>335</v>
      </c>
      <c r="C42" s="147">
        <v>35</v>
      </c>
      <c r="D42" s="180">
        <f t="shared" si="0"/>
        <v>0</v>
      </c>
      <c r="E42" s="181"/>
      <c r="F42" s="181"/>
      <c r="G42" s="181"/>
      <c r="H42" s="181"/>
      <c r="I42" s="180">
        <f t="shared" si="1"/>
        <v>0</v>
      </c>
      <c r="J42" s="179"/>
      <c r="K42" s="179"/>
      <c r="L42" s="179"/>
      <c r="M42" s="179"/>
      <c r="N42" s="180">
        <f t="shared" si="2"/>
        <v>0</v>
      </c>
      <c r="O42" s="179"/>
      <c r="P42" s="179"/>
      <c r="Q42" s="179"/>
      <c r="R42" s="179"/>
      <c r="S42" s="307"/>
      <c r="U42" s="167">
        <f>Раздел2!F42</f>
        <v>0</v>
      </c>
      <c r="V42" s="167">
        <f>Раздел2!H42</f>
        <v>0</v>
      </c>
      <c r="W42" s="167">
        <f>Раздел2!I42</f>
        <v>0</v>
      </c>
      <c r="X42" s="167">
        <f>Раздел2!J42</f>
        <v>0</v>
      </c>
      <c r="Y42" s="167">
        <f>Раздел2!K42</f>
        <v>0</v>
      </c>
    </row>
    <row r="43" spans="1:25" ht="15.95" customHeight="1">
      <c r="A43" s="308"/>
      <c r="B43" s="137" t="s">
        <v>336</v>
      </c>
      <c r="C43" s="147">
        <v>36</v>
      </c>
      <c r="D43" s="180">
        <f t="shared" si="0"/>
        <v>0</v>
      </c>
      <c r="E43" s="182"/>
      <c r="F43" s="182"/>
      <c r="G43" s="182"/>
      <c r="H43" s="182"/>
      <c r="I43" s="180">
        <f t="shared" si="1"/>
        <v>0</v>
      </c>
      <c r="J43" s="183"/>
      <c r="K43" s="183"/>
      <c r="L43" s="183"/>
      <c r="M43" s="183"/>
      <c r="N43" s="180">
        <f t="shared" si="2"/>
        <v>0</v>
      </c>
      <c r="O43" s="183"/>
      <c r="P43" s="183"/>
      <c r="Q43" s="183"/>
      <c r="R43" s="183"/>
      <c r="S43" s="307"/>
      <c r="U43" s="167">
        <f>Раздел2!F43</f>
        <v>0</v>
      </c>
      <c r="V43" s="167">
        <f>Раздел2!H43</f>
        <v>0</v>
      </c>
      <c r="W43" s="167">
        <f>Раздел2!I43</f>
        <v>0</v>
      </c>
      <c r="X43" s="167">
        <f>Раздел2!J43</f>
        <v>0</v>
      </c>
      <c r="Y43" s="167">
        <f>Раздел2!K43</f>
        <v>0</v>
      </c>
    </row>
    <row r="44" spans="1:25" ht="15.95" customHeight="1">
      <c r="A44" s="308"/>
      <c r="B44" s="137" t="s">
        <v>337</v>
      </c>
      <c r="C44" s="147">
        <v>37</v>
      </c>
      <c r="D44" s="180">
        <f t="shared" si="0"/>
        <v>0</v>
      </c>
      <c r="E44" s="181"/>
      <c r="F44" s="181"/>
      <c r="G44" s="181"/>
      <c r="H44" s="181"/>
      <c r="I44" s="180">
        <f t="shared" si="1"/>
        <v>0</v>
      </c>
      <c r="J44" s="179"/>
      <c r="K44" s="179"/>
      <c r="L44" s="179"/>
      <c r="M44" s="179"/>
      <c r="N44" s="180">
        <f t="shared" si="2"/>
        <v>0</v>
      </c>
      <c r="O44" s="179"/>
      <c r="P44" s="179"/>
      <c r="Q44" s="179"/>
      <c r="R44" s="179"/>
      <c r="S44" s="307"/>
      <c r="U44" s="167">
        <f>Раздел2!F44</f>
        <v>0</v>
      </c>
      <c r="V44" s="167">
        <f>Раздел2!H44</f>
        <v>0</v>
      </c>
      <c r="W44" s="167">
        <f>Раздел2!I44</f>
        <v>0</v>
      </c>
      <c r="X44" s="167">
        <f>Раздел2!J44</f>
        <v>0</v>
      </c>
      <c r="Y44" s="167">
        <f>Раздел2!K44</f>
        <v>0</v>
      </c>
    </row>
    <row r="45" spans="1:25" ht="15.95" customHeight="1">
      <c r="A45" s="308"/>
      <c r="B45" s="136" t="s">
        <v>155</v>
      </c>
      <c r="C45" s="147">
        <v>38</v>
      </c>
      <c r="D45" s="180">
        <f t="shared" si="0"/>
        <v>0</v>
      </c>
      <c r="E45" s="181"/>
      <c r="F45" s="181"/>
      <c r="G45" s="181"/>
      <c r="H45" s="181"/>
      <c r="I45" s="180">
        <f t="shared" si="1"/>
        <v>0</v>
      </c>
      <c r="J45" s="179"/>
      <c r="K45" s="179"/>
      <c r="L45" s="179"/>
      <c r="M45" s="179"/>
      <c r="N45" s="180">
        <f t="shared" si="2"/>
        <v>0</v>
      </c>
      <c r="O45" s="179"/>
      <c r="P45" s="179"/>
      <c r="Q45" s="179"/>
      <c r="R45" s="179"/>
      <c r="S45" s="307"/>
      <c r="U45" s="167">
        <f>Раздел2!F45</f>
        <v>0</v>
      </c>
      <c r="V45" s="167">
        <f>Раздел2!H45</f>
        <v>0</v>
      </c>
      <c r="W45" s="167">
        <f>Раздел2!I45</f>
        <v>0</v>
      </c>
      <c r="X45" s="167">
        <f>Раздел2!J45</f>
        <v>0</v>
      </c>
      <c r="Y45" s="167">
        <f>Раздел2!K45</f>
        <v>0</v>
      </c>
    </row>
    <row r="46" spans="1:25" ht="15.95" customHeight="1">
      <c r="A46" s="308"/>
      <c r="B46" s="136" t="s">
        <v>285</v>
      </c>
      <c r="C46" s="147">
        <v>39</v>
      </c>
      <c r="D46" s="180">
        <f t="shared" si="0"/>
        <v>0</v>
      </c>
      <c r="E46" s="181"/>
      <c r="F46" s="181"/>
      <c r="G46" s="181"/>
      <c r="H46" s="181"/>
      <c r="I46" s="180">
        <f t="shared" si="1"/>
        <v>0</v>
      </c>
      <c r="J46" s="179"/>
      <c r="K46" s="179"/>
      <c r="L46" s="179"/>
      <c r="M46" s="179"/>
      <c r="N46" s="180">
        <f t="shared" si="2"/>
        <v>0</v>
      </c>
      <c r="O46" s="179"/>
      <c r="P46" s="179"/>
      <c r="Q46" s="179"/>
      <c r="R46" s="179"/>
      <c r="S46" s="307"/>
      <c r="U46" s="167">
        <f>Раздел2!F46</f>
        <v>0</v>
      </c>
      <c r="V46" s="167">
        <f>Раздел2!H46</f>
        <v>0</v>
      </c>
      <c r="W46" s="167">
        <f>Раздел2!I46</f>
        <v>0</v>
      </c>
      <c r="X46" s="167">
        <f>Раздел2!J46</f>
        <v>0</v>
      </c>
      <c r="Y46" s="167">
        <f>Раздел2!K46</f>
        <v>0</v>
      </c>
    </row>
    <row r="47" spans="1:25" ht="15.95" customHeight="1">
      <c r="A47" s="308"/>
      <c r="B47" s="136" t="s">
        <v>435</v>
      </c>
      <c r="C47" s="147">
        <v>40</v>
      </c>
      <c r="D47" s="180">
        <f t="shared" si="0"/>
        <v>0</v>
      </c>
      <c r="E47" s="180">
        <f>SUM(E48:E49)</f>
        <v>0</v>
      </c>
      <c r="F47" s="180">
        <f>SUM(F48:F49)</f>
        <v>0</v>
      </c>
      <c r="G47" s="180">
        <f>SUM(G48:G49)</f>
        <v>0</v>
      </c>
      <c r="H47" s="180">
        <f>SUM(H48:H49)</f>
        <v>0</v>
      </c>
      <c r="I47" s="180">
        <f t="shared" si="1"/>
        <v>0</v>
      </c>
      <c r="J47" s="180">
        <f>SUM(J48:J49)</f>
        <v>0</v>
      </c>
      <c r="K47" s="180">
        <f>SUM(K48:K49)</f>
        <v>0</v>
      </c>
      <c r="L47" s="180">
        <f>SUM(L48:L49)</f>
        <v>0</v>
      </c>
      <c r="M47" s="180">
        <f>SUM(M48:M49)</f>
        <v>0</v>
      </c>
      <c r="N47" s="180">
        <f t="shared" si="2"/>
        <v>0</v>
      </c>
      <c r="O47" s="180">
        <f>SUM(O48:O49)</f>
        <v>0</v>
      </c>
      <c r="P47" s="180">
        <f>SUM(P48:P49)</f>
        <v>0</v>
      </c>
      <c r="Q47" s="180">
        <f>SUM(Q48:Q49)</f>
        <v>0</v>
      </c>
      <c r="R47" s="180">
        <f>SUM(R48:R49)</f>
        <v>0</v>
      </c>
      <c r="S47" s="307"/>
      <c r="U47" s="167">
        <f>Раздел2!F47</f>
        <v>0</v>
      </c>
      <c r="V47" s="167">
        <f>Раздел2!H47</f>
        <v>0</v>
      </c>
      <c r="W47" s="167">
        <f>Раздел2!I47</f>
        <v>0</v>
      </c>
      <c r="X47" s="167">
        <f>Раздел2!J47</f>
        <v>0</v>
      </c>
      <c r="Y47" s="167">
        <f>Раздел2!K47</f>
        <v>0</v>
      </c>
    </row>
    <row r="48" spans="1:25" ht="21" customHeight="1">
      <c r="A48" s="308"/>
      <c r="B48" s="137" t="s">
        <v>471</v>
      </c>
      <c r="C48" s="147">
        <v>41</v>
      </c>
      <c r="D48" s="180">
        <f t="shared" si="0"/>
        <v>0</v>
      </c>
      <c r="E48" s="181"/>
      <c r="F48" s="181"/>
      <c r="G48" s="181"/>
      <c r="H48" s="181"/>
      <c r="I48" s="180">
        <f t="shared" si="1"/>
        <v>0</v>
      </c>
      <c r="J48" s="179"/>
      <c r="K48" s="179"/>
      <c r="L48" s="179"/>
      <c r="M48" s="179"/>
      <c r="N48" s="180">
        <f t="shared" si="2"/>
        <v>0</v>
      </c>
      <c r="O48" s="179"/>
      <c r="P48" s="179"/>
      <c r="Q48" s="179"/>
      <c r="R48" s="179"/>
      <c r="S48" s="307"/>
      <c r="U48" s="167">
        <f>Раздел2!F48</f>
        <v>0</v>
      </c>
      <c r="V48" s="167">
        <f>Раздел2!H48</f>
        <v>0</v>
      </c>
      <c r="W48" s="167">
        <f>Раздел2!I48</f>
        <v>0</v>
      </c>
      <c r="X48" s="167">
        <f>Раздел2!J48</f>
        <v>0</v>
      </c>
      <c r="Y48" s="167">
        <f>Раздел2!K48</f>
        <v>0</v>
      </c>
    </row>
    <row r="49" spans="1:25" ht="15.95" customHeight="1">
      <c r="A49" s="308"/>
      <c r="B49" s="137" t="s">
        <v>327</v>
      </c>
      <c r="C49" s="147">
        <v>42</v>
      </c>
      <c r="D49" s="180">
        <f t="shared" si="0"/>
        <v>0</v>
      </c>
      <c r="E49" s="181"/>
      <c r="F49" s="181"/>
      <c r="G49" s="181"/>
      <c r="H49" s="181"/>
      <c r="I49" s="180">
        <f t="shared" si="1"/>
        <v>0</v>
      </c>
      <c r="J49" s="179"/>
      <c r="K49" s="179"/>
      <c r="L49" s="179"/>
      <c r="M49" s="179"/>
      <c r="N49" s="180">
        <f t="shared" si="2"/>
        <v>0</v>
      </c>
      <c r="O49" s="179"/>
      <c r="P49" s="179"/>
      <c r="Q49" s="179"/>
      <c r="R49" s="179"/>
      <c r="S49" s="307"/>
      <c r="U49" s="167">
        <f>Раздел2!F49</f>
        <v>0</v>
      </c>
      <c r="V49" s="167">
        <f>Раздел2!H49</f>
        <v>0</v>
      </c>
      <c r="W49" s="167">
        <f>Раздел2!I49</f>
        <v>0</v>
      </c>
      <c r="X49" s="167">
        <f>Раздел2!J49</f>
        <v>0</v>
      </c>
      <c r="Y49" s="167">
        <f>Раздел2!K49</f>
        <v>0</v>
      </c>
    </row>
    <row r="50" spans="1:25" ht="15.95" customHeight="1">
      <c r="A50" s="308"/>
      <c r="B50" s="136" t="s">
        <v>29</v>
      </c>
      <c r="C50" s="147">
        <v>43</v>
      </c>
      <c r="D50" s="180">
        <f t="shared" si="0"/>
        <v>0</v>
      </c>
      <c r="E50" s="181"/>
      <c r="F50" s="181"/>
      <c r="G50" s="181"/>
      <c r="H50" s="181"/>
      <c r="I50" s="180">
        <f t="shared" si="1"/>
        <v>0</v>
      </c>
      <c r="J50" s="179"/>
      <c r="K50" s="179"/>
      <c r="L50" s="179"/>
      <c r="M50" s="179"/>
      <c r="N50" s="180">
        <f t="shared" si="2"/>
        <v>0</v>
      </c>
      <c r="O50" s="179"/>
      <c r="P50" s="179"/>
      <c r="Q50" s="179"/>
      <c r="R50" s="179"/>
      <c r="S50" s="307"/>
      <c r="U50" s="167">
        <f>Раздел2!F50</f>
        <v>0</v>
      </c>
      <c r="V50" s="167">
        <f>Раздел2!H50</f>
        <v>0</v>
      </c>
      <c r="W50" s="167">
        <f>Раздел2!I50</f>
        <v>0</v>
      </c>
      <c r="X50" s="167">
        <f>Раздел2!J50</f>
        <v>0</v>
      </c>
      <c r="Y50" s="167">
        <f>Раздел2!K50</f>
        <v>0</v>
      </c>
    </row>
    <row r="51" spans="1:25" ht="15.95" customHeight="1">
      <c r="A51" s="308"/>
      <c r="B51" s="136" t="s">
        <v>30</v>
      </c>
      <c r="C51" s="147">
        <v>44</v>
      </c>
      <c r="D51" s="180">
        <f t="shared" si="0"/>
        <v>0</v>
      </c>
      <c r="E51" s="181"/>
      <c r="F51" s="181"/>
      <c r="G51" s="181"/>
      <c r="H51" s="181"/>
      <c r="I51" s="180">
        <f t="shared" si="1"/>
        <v>0</v>
      </c>
      <c r="J51" s="179"/>
      <c r="K51" s="179"/>
      <c r="L51" s="179"/>
      <c r="M51" s="179"/>
      <c r="N51" s="180">
        <f t="shared" si="2"/>
        <v>0</v>
      </c>
      <c r="O51" s="179"/>
      <c r="P51" s="179"/>
      <c r="Q51" s="179"/>
      <c r="R51" s="179"/>
      <c r="S51" s="307"/>
      <c r="U51" s="167">
        <f>Раздел2!F51</f>
        <v>0</v>
      </c>
      <c r="V51" s="167">
        <f>Раздел2!H51</f>
        <v>0</v>
      </c>
      <c r="W51" s="167">
        <f>Раздел2!I51</f>
        <v>0</v>
      </c>
      <c r="X51" s="167">
        <f>Раздел2!J51</f>
        <v>0</v>
      </c>
      <c r="Y51" s="167">
        <f>Раздел2!K51</f>
        <v>0</v>
      </c>
    </row>
    <row r="52" spans="1:25" ht="15.95" customHeight="1">
      <c r="A52" s="308"/>
      <c r="B52" s="136" t="s">
        <v>31</v>
      </c>
      <c r="C52" s="147">
        <v>45</v>
      </c>
      <c r="D52" s="180">
        <f t="shared" si="0"/>
        <v>0</v>
      </c>
      <c r="E52" s="181"/>
      <c r="F52" s="181"/>
      <c r="G52" s="181"/>
      <c r="H52" s="181"/>
      <c r="I52" s="180">
        <f t="shared" si="1"/>
        <v>0</v>
      </c>
      <c r="J52" s="179"/>
      <c r="K52" s="179"/>
      <c r="L52" s="179"/>
      <c r="M52" s="179"/>
      <c r="N52" s="180">
        <f t="shared" si="2"/>
        <v>0</v>
      </c>
      <c r="O52" s="179"/>
      <c r="P52" s="179"/>
      <c r="Q52" s="179"/>
      <c r="R52" s="179"/>
      <c r="S52" s="307"/>
      <c r="U52" s="167">
        <f>Раздел2!F52</f>
        <v>0</v>
      </c>
      <c r="V52" s="167">
        <f>Раздел2!H52</f>
        <v>0</v>
      </c>
      <c r="W52" s="167">
        <f>Раздел2!I52</f>
        <v>0</v>
      </c>
      <c r="X52" s="167">
        <f>Раздел2!J52</f>
        <v>0</v>
      </c>
      <c r="Y52" s="167">
        <f>Раздел2!K52</f>
        <v>0</v>
      </c>
    </row>
    <row r="53" spans="1:25" ht="15.95" customHeight="1">
      <c r="A53" s="308"/>
      <c r="B53" s="136" t="s">
        <v>32</v>
      </c>
      <c r="C53" s="147">
        <v>46</v>
      </c>
      <c r="D53" s="180">
        <f t="shared" si="0"/>
        <v>0</v>
      </c>
      <c r="E53" s="181"/>
      <c r="F53" s="181"/>
      <c r="G53" s="181"/>
      <c r="H53" s="181"/>
      <c r="I53" s="180">
        <f t="shared" si="1"/>
        <v>0</v>
      </c>
      <c r="J53" s="179"/>
      <c r="K53" s="179"/>
      <c r="L53" s="179"/>
      <c r="M53" s="179"/>
      <c r="N53" s="180">
        <f t="shared" si="2"/>
        <v>0</v>
      </c>
      <c r="O53" s="179"/>
      <c r="P53" s="179"/>
      <c r="Q53" s="179"/>
      <c r="R53" s="179"/>
      <c r="S53" s="307"/>
      <c r="U53" s="167">
        <f>Раздел2!F53</f>
        <v>0</v>
      </c>
      <c r="V53" s="167">
        <f>Раздел2!H53</f>
        <v>0</v>
      </c>
      <c r="W53" s="167">
        <f>Раздел2!I53</f>
        <v>0</v>
      </c>
      <c r="X53" s="167">
        <f>Раздел2!J53</f>
        <v>0</v>
      </c>
      <c r="Y53" s="167">
        <f>Раздел2!K53</f>
        <v>0</v>
      </c>
    </row>
    <row r="54" spans="1:25" ht="15.75" customHeight="1">
      <c r="A54" s="308"/>
      <c r="B54" s="136" t="s">
        <v>33</v>
      </c>
      <c r="C54" s="147">
        <v>47</v>
      </c>
      <c r="D54" s="180">
        <f t="shared" si="0"/>
        <v>0</v>
      </c>
      <c r="E54" s="181"/>
      <c r="F54" s="181"/>
      <c r="G54" s="181"/>
      <c r="H54" s="181"/>
      <c r="I54" s="180">
        <f t="shared" si="1"/>
        <v>0</v>
      </c>
      <c r="J54" s="179"/>
      <c r="K54" s="179"/>
      <c r="L54" s="179"/>
      <c r="M54" s="179"/>
      <c r="N54" s="180">
        <f t="shared" si="2"/>
        <v>0</v>
      </c>
      <c r="O54" s="179"/>
      <c r="P54" s="179"/>
      <c r="Q54" s="179"/>
      <c r="R54" s="179"/>
      <c r="S54" s="307"/>
      <c r="U54" s="167">
        <f>Раздел2!F54</f>
        <v>0</v>
      </c>
      <c r="V54" s="167">
        <f>Раздел2!H54</f>
        <v>0</v>
      </c>
      <c r="W54" s="167">
        <f>Раздел2!I54</f>
        <v>0</v>
      </c>
      <c r="X54" s="167">
        <f>Раздел2!J54</f>
        <v>0</v>
      </c>
      <c r="Y54" s="167">
        <f>Раздел2!K54</f>
        <v>0</v>
      </c>
    </row>
    <row r="55" spans="1:25" ht="15.95" customHeight="1">
      <c r="A55" s="308"/>
      <c r="B55" s="136" t="s">
        <v>34</v>
      </c>
      <c r="C55" s="147">
        <v>48</v>
      </c>
      <c r="D55" s="180">
        <f t="shared" si="0"/>
        <v>0</v>
      </c>
      <c r="E55" s="181"/>
      <c r="F55" s="181"/>
      <c r="G55" s="181"/>
      <c r="H55" s="181"/>
      <c r="I55" s="180">
        <f t="shared" si="1"/>
        <v>0</v>
      </c>
      <c r="J55" s="179"/>
      <c r="K55" s="179"/>
      <c r="L55" s="179"/>
      <c r="M55" s="179"/>
      <c r="N55" s="180">
        <f t="shared" si="2"/>
        <v>0</v>
      </c>
      <c r="O55" s="179"/>
      <c r="P55" s="179"/>
      <c r="Q55" s="179"/>
      <c r="R55" s="179"/>
      <c r="S55" s="307"/>
      <c r="U55" s="167">
        <f>Раздел2!F55</f>
        <v>0</v>
      </c>
      <c r="V55" s="167">
        <f>Раздел2!H55</f>
        <v>0</v>
      </c>
      <c r="W55" s="167">
        <f>Раздел2!I55</f>
        <v>0</v>
      </c>
      <c r="X55" s="167">
        <f>Раздел2!J55</f>
        <v>0</v>
      </c>
      <c r="Y55" s="167">
        <f>Раздел2!K55</f>
        <v>0</v>
      </c>
    </row>
    <row r="56" spans="1:25" ht="15.95" customHeight="1">
      <c r="A56" s="308"/>
      <c r="B56" s="136" t="s">
        <v>35</v>
      </c>
      <c r="C56" s="147">
        <v>49</v>
      </c>
      <c r="D56" s="180">
        <f t="shared" si="0"/>
        <v>0</v>
      </c>
      <c r="E56" s="181"/>
      <c r="F56" s="181"/>
      <c r="G56" s="181"/>
      <c r="H56" s="181"/>
      <c r="I56" s="180">
        <f t="shared" si="1"/>
        <v>0</v>
      </c>
      <c r="J56" s="179"/>
      <c r="K56" s="179"/>
      <c r="L56" s="179"/>
      <c r="M56" s="179"/>
      <c r="N56" s="180">
        <f t="shared" si="2"/>
        <v>0</v>
      </c>
      <c r="O56" s="179"/>
      <c r="P56" s="179"/>
      <c r="Q56" s="179"/>
      <c r="R56" s="179"/>
      <c r="S56" s="307"/>
      <c r="U56" s="167">
        <f>Раздел2!F56</f>
        <v>0</v>
      </c>
      <c r="V56" s="167">
        <f>Раздел2!H56</f>
        <v>0</v>
      </c>
      <c r="W56" s="167">
        <f>Раздел2!I56</f>
        <v>0</v>
      </c>
      <c r="X56" s="167">
        <f>Раздел2!J56</f>
        <v>0</v>
      </c>
      <c r="Y56" s="167">
        <f>Раздел2!K56</f>
        <v>0</v>
      </c>
    </row>
    <row r="57" spans="1:25" ht="17.25" customHeight="1">
      <c r="A57" s="308"/>
      <c r="B57" s="136" t="s">
        <v>436</v>
      </c>
      <c r="C57" s="147">
        <v>50</v>
      </c>
      <c r="D57" s="180">
        <f t="shared" si="0"/>
        <v>0</v>
      </c>
      <c r="E57" s="180">
        <f>SUM(E58:E61)</f>
        <v>0</v>
      </c>
      <c r="F57" s="180">
        <f>SUM(F58:F61)</f>
        <v>0</v>
      </c>
      <c r="G57" s="180">
        <f>SUM(G58:G61)</f>
        <v>0</v>
      </c>
      <c r="H57" s="180">
        <f>SUM(H58:H61)</f>
        <v>0</v>
      </c>
      <c r="I57" s="180">
        <f t="shared" si="1"/>
        <v>0</v>
      </c>
      <c r="J57" s="180">
        <f>SUM(J58:J61)</f>
        <v>0</v>
      </c>
      <c r="K57" s="180">
        <f>SUM(K58:K61)</f>
        <v>0</v>
      </c>
      <c r="L57" s="180">
        <f>SUM(L58:L61)</f>
        <v>0</v>
      </c>
      <c r="M57" s="180">
        <f>SUM(M58:M61)</f>
        <v>0</v>
      </c>
      <c r="N57" s="180">
        <f t="shared" si="2"/>
        <v>0</v>
      </c>
      <c r="O57" s="180">
        <f>SUM(O58:O61)</f>
        <v>0</v>
      </c>
      <c r="P57" s="180">
        <f>SUM(P58:P61)</f>
        <v>0</v>
      </c>
      <c r="Q57" s="180">
        <f>SUM(Q58:Q61)</f>
        <v>0</v>
      </c>
      <c r="R57" s="180">
        <f>SUM(R58:R61)</f>
        <v>0</v>
      </c>
      <c r="S57" s="307"/>
      <c r="U57" s="167">
        <f>Раздел2!F57</f>
        <v>0</v>
      </c>
      <c r="V57" s="167">
        <f>Раздел2!H57</f>
        <v>0</v>
      </c>
      <c r="W57" s="167">
        <f>Раздел2!I57</f>
        <v>0</v>
      </c>
      <c r="X57" s="167">
        <f>Раздел2!J57</f>
        <v>0</v>
      </c>
      <c r="Y57" s="167">
        <f>Раздел2!K57</f>
        <v>0</v>
      </c>
    </row>
    <row r="58" spans="1:25" ht="22.5" customHeight="1">
      <c r="A58" s="308"/>
      <c r="B58" s="137" t="s">
        <v>472</v>
      </c>
      <c r="C58" s="147">
        <v>51</v>
      </c>
      <c r="D58" s="180">
        <f t="shared" si="0"/>
        <v>0</v>
      </c>
      <c r="E58" s="181"/>
      <c r="F58" s="181"/>
      <c r="G58" s="181"/>
      <c r="H58" s="181"/>
      <c r="I58" s="180">
        <f t="shared" si="1"/>
        <v>0</v>
      </c>
      <c r="J58" s="179"/>
      <c r="K58" s="179"/>
      <c r="L58" s="179"/>
      <c r="M58" s="179"/>
      <c r="N58" s="180">
        <f t="shared" si="2"/>
        <v>0</v>
      </c>
      <c r="O58" s="179"/>
      <c r="P58" s="179"/>
      <c r="Q58" s="179"/>
      <c r="R58" s="179"/>
      <c r="S58" s="307"/>
      <c r="U58" s="167">
        <f>Раздел2!F58</f>
        <v>0</v>
      </c>
      <c r="V58" s="167">
        <f>Раздел2!H58</f>
        <v>0</v>
      </c>
      <c r="W58" s="167">
        <f>Раздел2!I58</f>
        <v>0</v>
      </c>
      <c r="X58" s="167">
        <f>Раздел2!J58</f>
        <v>0</v>
      </c>
      <c r="Y58" s="167">
        <f>Раздел2!K58</f>
        <v>0</v>
      </c>
    </row>
    <row r="59" spans="1:25" ht="15.95" customHeight="1">
      <c r="A59" s="308"/>
      <c r="B59" s="137" t="s">
        <v>286</v>
      </c>
      <c r="C59" s="147">
        <v>52</v>
      </c>
      <c r="D59" s="180">
        <f t="shared" si="0"/>
        <v>0</v>
      </c>
      <c r="E59" s="181"/>
      <c r="F59" s="181"/>
      <c r="G59" s="181"/>
      <c r="H59" s="181"/>
      <c r="I59" s="180">
        <f t="shared" si="1"/>
        <v>0</v>
      </c>
      <c r="J59" s="179"/>
      <c r="K59" s="179"/>
      <c r="L59" s="179"/>
      <c r="M59" s="179"/>
      <c r="N59" s="180">
        <f t="shared" si="2"/>
        <v>0</v>
      </c>
      <c r="O59" s="179"/>
      <c r="P59" s="179"/>
      <c r="Q59" s="179"/>
      <c r="R59" s="179"/>
      <c r="S59" s="307"/>
      <c r="U59" s="167">
        <f>Раздел2!F59</f>
        <v>0</v>
      </c>
      <c r="V59" s="167">
        <f>Раздел2!H59</f>
        <v>0</v>
      </c>
      <c r="W59" s="167">
        <f>Раздел2!I59</f>
        <v>0</v>
      </c>
      <c r="X59" s="167">
        <f>Раздел2!J59</f>
        <v>0</v>
      </c>
      <c r="Y59" s="167">
        <f>Раздел2!K59</f>
        <v>0</v>
      </c>
    </row>
    <row r="60" spans="1:25" ht="15.95" customHeight="1">
      <c r="A60" s="308"/>
      <c r="B60" s="137" t="s">
        <v>288</v>
      </c>
      <c r="C60" s="147">
        <v>53</v>
      </c>
      <c r="D60" s="180">
        <f t="shared" si="0"/>
        <v>0</v>
      </c>
      <c r="E60" s="181"/>
      <c r="F60" s="181"/>
      <c r="G60" s="181"/>
      <c r="H60" s="181"/>
      <c r="I60" s="180">
        <f t="shared" si="1"/>
        <v>0</v>
      </c>
      <c r="J60" s="179"/>
      <c r="K60" s="179"/>
      <c r="L60" s="179"/>
      <c r="M60" s="179"/>
      <c r="N60" s="180">
        <f t="shared" si="2"/>
        <v>0</v>
      </c>
      <c r="O60" s="179"/>
      <c r="P60" s="179"/>
      <c r="Q60" s="179"/>
      <c r="R60" s="179"/>
      <c r="S60" s="307"/>
      <c r="U60" s="167">
        <f>Раздел2!F60</f>
        <v>0</v>
      </c>
      <c r="V60" s="167">
        <f>Раздел2!H60</f>
        <v>0</v>
      </c>
      <c r="W60" s="167">
        <f>Раздел2!I60</f>
        <v>0</v>
      </c>
      <c r="X60" s="167">
        <f>Раздел2!J60</f>
        <v>0</v>
      </c>
      <c r="Y60" s="167">
        <f>Раздел2!K60</f>
        <v>0</v>
      </c>
    </row>
    <row r="61" spans="1:25" ht="15.95" customHeight="1">
      <c r="A61" s="308"/>
      <c r="B61" s="137" t="s">
        <v>289</v>
      </c>
      <c r="C61" s="147">
        <v>54</v>
      </c>
      <c r="D61" s="180">
        <f t="shared" si="0"/>
        <v>0</v>
      </c>
      <c r="E61" s="181"/>
      <c r="F61" s="181"/>
      <c r="G61" s="181"/>
      <c r="H61" s="181"/>
      <c r="I61" s="180">
        <f t="shared" si="1"/>
        <v>0</v>
      </c>
      <c r="J61" s="179"/>
      <c r="K61" s="179"/>
      <c r="L61" s="179"/>
      <c r="M61" s="179"/>
      <c r="N61" s="180">
        <f t="shared" si="2"/>
        <v>0</v>
      </c>
      <c r="O61" s="179"/>
      <c r="P61" s="179"/>
      <c r="Q61" s="179"/>
      <c r="R61" s="179"/>
      <c r="S61" s="307"/>
      <c r="U61" s="167">
        <f>Раздел2!F61</f>
        <v>0</v>
      </c>
      <c r="V61" s="167">
        <f>Раздел2!H61</f>
        <v>0</v>
      </c>
      <c r="W61" s="167">
        <f>Раздел2!I61</f>
        <v>0</v>
      </c>
      <c r="X61" s="167">
        <f>Раздел2!J61</f>
        <v>0</v>
      </c>
      <c r="Y61" s="167">
        <f>Раздел2!K61</f>
        <v>0</v>
      </c>
    </row>
    <row r="62" spans="1:25" ht="15.95" customHeight="1">
      <c r="A62" s="308"/>
      <c r="B62" s="136" t="s">
        <v>37</v>
      </c>
      <c r="C62" s="147">
        <v>55</v>
      </c>
      <c r="D62" s="180">
        <f t="shared" si="0"/>
        <v>0</v>
      </c>
      <c r="E62" s="181"/>
      <c r="F62" s="181"/>
      <c r="G62" s="181"/>
      <c r="H62" s="181"/>
      <c r="I62" s="180">
        <f t="shared" si="1"/>
        <v>0</v>
      </c>
      <c r="J62" s="179"/>
      <c r="K62" s="179"/>
      <c r="L62" s="179"/>
      <c r="M62" s="179"/>
      <c r="N62" s="180">
        <f t="shared" si="2"/>
        <v>0</v>
      </c>
      <c r="O62" s="179"/>
      <c r="P62" s="179"/>
      <c r="Q62" s="179"/>
      <c r="R62" s="179"/>
      <c r="S62" s="307"/>
      <c r="U62" s="167">
        <f>Раздел2!F62</f>
        <v>0</v>
      </c>
      <c r="V62" s="167">
        <f>Раздел2!H62</f>
        <v>0</v>
      </c>
      <c r="W62" s="167">
        <f>Раздел2!I62</f>
        <v>0</v>
      </c>
      <c r="X62" s="167">
        <f>Раздел2!J62</f>
        <v>0</v>
      </c>
      <c r="Y62" s="167">
        <f>Раздел2!K62</f>
        <v>0</v>
      </c>
    </row>
    <row r="63" spans="1:25" ht="15.95" customHeight="1">
      <c r="A63" s="308"/>
      <c r="B63" s="136" t="s">
        <v>152</v>
      </c>
      <c r="C63" s="147">
        <v>56</v>
      </c>
      <c r="D63" s="180">
        <f t="shared" si="0"/>
        <v>0</v>
      </c>
      <c r="E63" s="181"/>
      <c r="F63" s="181"/>
      <c r="G63" s="181"/>
      <c r="H63" s="181"/>
      <c r="I63" s="180">
        <f t="shared" si="1"/>
        <v>0</v>
      </c>
      <c r="J63" s="179"/>
      <c r="K63" s="179"/>
      <c r="L63" s="179"/>
      <c r="M63" s="179"/>
      <c r="N63" s="180">
        <f t="shared" si="2"/>
        <v>0</v>
      </c>
      <c r="O63" s="179"/>
      <c r="P63" s="179"/>
      <c r="Q63" s="179"/>
      <c r="R63" s="179"/>
      <c r="S63" s="307"/>
      <c r="U63" s="167">
        <f>Раздел2!F63</f>
        <v>0</v>
      </c>
      <c r="V63" s="167">
        <f>Раздел2!H63</f>
        <v>0</v>
      </c>
      <c r="W63" s="167">
        <f>Раздел2!I63</f>
        <v>0</v>
      </c>
      <c r="X63" s="167">
        <f>Раздел2!J63</f>
        <v>0</v>
      </c>
      <c r="Y63" s="167">
        <f>Раздел2!K63</f>
        <v>0</v>
      </c>
    </row>
    <row r="64" spans="1:25" ht="15.95" customHeight="1">
      <c r="A64" s="308"/>
      <c r="B64" s="136" t="s">
        <v>38</v>
      </c>
      <c r="C64" s="147">
        <v>57</v>
      </c>
      <c r="D64" s="180">
        <f t="shared" si="0"/>
        <v>0</v>
      </c>
      <c r="E64" s="181"/>
      <c r="F64" s="181"/>
      <c r="G64" s="181"/>
      <c r="H64" s="181"/>
      <c r="I64" s="180">
        <f t="shared" si="1"/>
        <v>0</v>
      </c>
      <c r="J64" s="179"/>
      <c r="K64" s="179"/>
      <c r="L64" s="179"/>
      <c r="M64" s="179"/>
      <c r="N64" s="180">
        <f t="shared" si="2"/>
        <v>0</v>
      </c>
      <c r="O64" s="179"/>
      <c r="P64" s="179"/>
      <c r="Q64" s="179"/>
      <c r="R64" s="179"/>
      <c r="S64" s="307"/>
      <c r="U64" s="167">
        <f>Раздел2!F64</f>
        <v>0</v>
      </c>
      <c r="V64" s="167">
        <f>Раздел2!H64</f>
        <v>0</v>
      </c>
      <c r="W64" s="167">
        <f>Раздел2!I64</f>
        <v>0</v>
      </c>
      <c r="X64" s="167">
        <f>Раздел2!J64</f>
        <v>0</v>
      </c>
      <c r="Y64" s="167">
        <f>Раздел2!K64</f>
        <v>0</v>
      </c>
    </row>
    <row r="65" spans="1:25" ht="15.95" customHeight="1">
      <c r="A65" s="308"/>
      <c r="B65" s="136" t="s">
        <v>290</v>
      </c>
      <c r="C65" s="147">
        <v>58</v>
      </c>
      <c r="D65" s="180">
        <f t="shared" si="0"/>
        <v>0</v>
      </c>
      <c r="E65" s="181"/>
      <c r="F65" s="181"/>
      <c r="G65" s="181"/>
      <c r="H65" s="181"/>
      <c r="I65" s="180">
        <f t="shared" si="1"/>
        <v>0</v>
      </c>
      <c r="J65" s="179"/>
      <c r="K65" s="179"/>
      <c r="L65" s="179"/>
      <c r="M65" s="179"/>
      <c r="N65" s="180">
        <f t="shared" si="2"/>
        <v>0</v>
      </c>
      <c r="O65" s="179"/>
      <c r="P65" s="179"/>
      <c r="Q65" s="179"/>
      <c r="R65" s="179"/>
      <c r="S65" s="307"/>
      <c r="U65" s="167">
        <f>Раздел2!F65</f>
        <v>0</v>
      </c>
      <c r="V65" s="167">
        <f>Раздел2!H65</f>
        <v>0</v>
      </c>
      <c r="W65" s="167">
        <f>Раздел2!I65</f>
        <v>0</v>
      </c>
      <c r="X65" s="167">
        <f>Раздел2!J65</f>
        <v>0</v>
      </c>
      <c r="Y65" s="167">
        <f>Раздел2!K65</f>
        <v>0</v>
      </c>
    </row>
    <row r="66" spans="1:25" ht="15.95" customHeight="1">
      <c r="A66" s="308"/>
      <c r="B66" s="136" t="s">
        <v>39</v>
      </c>
      <c r="C66" s="147">
        <v>59</v>
      </c>
      <c r="D66" s="180">
        <f t="shared" si="0"/>
        <v>0</v>
      </c>
      <c r="E66" s="181"/>
      <c r="F66" s="181"/>
      <c r="G66" s="181"/>
      <c r="H66" s="181"/>
      <c r="I66" s="180">
        <f t="shared" si="1"/>
        <v>0</v>
      </c>
      <c r="J66" s="179"/>
      <c r="K66" s="179"/>
      <c r="L66" s="179"/>
      <c r="M66" s="179"/>
      <c r="N66" s="180">
        <f t="shared" si="2"/>
        <v>0</v>
      </c>
      <c r="O66" s="179"/>
      <c r="P66" s="179"/>
      <c r="Q66" s="179"/>
      <c r="R66" s="179"/>
      <c r="S66" s="307"/>
      <c r="U66" s="167">
        <f>Раздел2!F66</f>
        <v>0</v>
      </c>
      <c r="V66" s="167">
        <f>Раздел2!H66</f>
        <v>0</v>
      </c>
      <c r="W66" s="167">
        <f>Раздел2!I66</f>
        <v>0</v>
      </c>
      <c r="X66" s="167">
        <f>Раздел2!J66</f>
        <v>0</v>
      </c>
      <c r="Y66" s="167">
        <f>Раздел2!K66</f>
        <v>0</v>
      </c>
    </row>
    <row r="67" spans="1:25" ht="15.95" customHeight="1">
      <c r="A67" s="308"/>
      <c r="B67" s="136" t="s">
        <v>291</v>
      </c>
      <c r="C67" s="147">
        <v>60</v>
      </c>
      <c r="D67" s="180">
        <f t="shared" si="0"/>
        <v>0</v>
      </c>
      <c r="E67" s="181"/>
      <c r="F67" s="181"/>
      <c r="G67" s="181"/>
      <c r="H67" s="181"/>
      <c r="I67" s="180">
        <f t="shared" si="1"/>
        <v>0</v>
      </c>
      <c r="J67" s="179"/>
      <c r="K67" s="179"/>
      <c r="L67" s="179"/>
      <c r="M67" s="179"/>
      <c r="N67" s="180">
        <f t="shared" si="2"/>
        <v>0</v>
      </c>
      <c r="O67" s="179"/>
      <c r="P67" s="179"/>
      <c r="Q67" s="179"/>
      <c r="R67" s="179"/>
      <c r="S67" s="307"/>
      <c r="U67" s="167">
        <f>Раздел2!F67</f>
        <v>0</v>
      </c>
      <c r="V67" s="167">
        <f>Раздел2!H67</f>
        <v>0</v>
      </c>
      <c r="W67" s="167">
        <f>Раздел2!I67</f>
        <v>0</v>
      </c>
      <c r="X67" s="167">
        <f>Раздел2!J67</f>
        <v>0</v>
      </c>
      <c r="Y67" s="167">
        <f>Раздел2!K67</f>
        <v>0</v>
      </c>
    </row>
    <row r="68" spans="1:25" ht="15.95" customHeight="1">
      <c r="A68" s="308"/>
      <c r="B68" s="136" t="s">
        <v>292</v>
      </c>
      <c r="C68" s="147">
        <v>61</v>
      </c>
      <c r="D68" s="180">
        <f t="shared" si="0"/>
        <v>0</v>
      </c>
      <c r="E68" s="181"/>
      <c r="F68" s="181"/>
      <c r="G68" s="181"/>
      <c r="H68" s="181"/>
      <c r="I68" s="180">
        <f t="shared" si="1"/>
        <v>0</v>
      </c>
      <c r="J68" s="179"/>
      <c r="K68" s="179"/>
      <c r="L68" s="179"/>
      <c r="M68" s="179"/>
      <c r="N68" s="180">
        <f t="shared" si="2"/>
        <v>0</v>
      </c>
      <c r="O68" s="179"/>
      <c r="P68" s="179"/>
      <c r="Q68" s="179"/>
      <c r="R68" s="179"/>
      <c r="S68" s="307"/>
      <c r="U68" s="167">
        <f>Раздел2!F68</f>
        <v>0</v>
      </c>
      <c r="V68" s="167">
        <f>Раздел2!H68</f>
        <v>0</v>
      </c>
      <c r="W68" s="167">
        <f>Раздел2!I68</f>
        <v>0</v>
      </c>
      <c r="X68" s="167">
        <f>Раздел2!J68</f>
        <v>0</v>
      </c>
      <c r="Y68" s="167">
        <f>Раздел2!K68</f>
        <v>0</v>
      </c>
    </row>
    <row r="69" spans="1:25" ht="15.95" customHeight="1">
      <c r="A69" s="308"/>
      <c r="B69" s="136" t="s">
        <v>437</v>
      </c>
      <c r="C69" s="147">
        <v>62</v>
      </c>
      <c r="D69" s="180">
        <f t="shared" si="0"/>
        <v>0</v>
      </c>
      <c r="E69" s="180">
        <f>SUM(E70:E71)</f>
        <v>0</v>
      </c>
      <c r="F69" s="180">
        <f>SUM(F70:F71)</f>
        <v>0</v>
      </c>
      <c r="G69" s="180">
        <f>SUM(G70:G71)</f>
        <v>0</v>
      </c>
      <c r="H69" s="180">
        <f>SUM(H70:H71)</f>
        <v>0</v>
      </c>
      <c r="I69" s="180">
        <f t="shared" si="1"/>
        <v>0</v>
      </c>
      <c r="J69" s="180">
        <f>SUM(J70:J71)</f>
        <v>0</v>
      </c>
      <c r="K69" s="180">
        <f>SUM(K70:K71)</f>
        <v>0</v>
      </c>
      <c r="L69" s="180">
        <f>SUM(L70:L71)</f>
        <v>0</v>
      </c>
      <c r="M69" s="180">
        <f>SUM(M70:M71)</f>
        <v>0</v>
      </c>
      <c r="N69" s="180">
        <f t="shared" si="2"/>
        <v>0</v>
      </c>
      <c r="O69" s="180">
        <f>SUM(O70:O71)</f>
        <v>0</v>
      </c>
      <c r="P69" s="180">
        <f>SUM(P70:P71)</f>
        <v>0</v>
      </c>
      <c r="Q69" s="180">
        <f>SUM(Q70:Q71)</f>
        <v>0</v>
      </c>
      <c r="R69" s="180">
        <f>SUM(R70:R71)</f>
        <v>0</v>
      </c>
      <c r="S69" s="307"/>
      <c r="U69" s="167">
        <f>Раздел2!F69</f>
        <v>0</v>
      </c>
      <c r="V69" s="167">
        <f>Раздел2!H69</f>
        <v>0</v>
      </c>
      <c r="W69" s="167">
        <f>Раздел2!I69</f>
        <v>0</v>
      </c>
      <c r="X69" s="167">
        <f>Раздел2!J69</f>
        <v>0</v>
      </c>
      <c r="Y69" s="167">
        <f>Раздел2!K69</f>
        <v>0</v>
      </c>
    </row>
    <row r="70" spans="1:25" ht="21" customHeight="1">
      <c r="A70" s="308"/>
      <c r="B70" s="137" t="s">
        <v>473</v>
      </c>
      <c r="C70" s="147">
        <v>63</v>
      </c>
      <c r="D70" s="180">
        <f t="shared" si="0"/>
        <v>0</v>
      </c>
      <c r="E70" s="181"/>
      <c r="F70" s="181"/>
      <c r="G70" s="181"/>
      <c r="H70" s="181"/>
      <c r="I70" s="180">
        <f t="shared" si="1"/>
        <v>0</v>
      </c>
      <c r="J70" s="179"/>
      <c r="K70" s="179"/>
      <c r="L70" s="179"/>
      <c r="M70" s="179"/>
      <c r="N70" s="180">
        <f t="shared" si="2"/>
        <v>0</v>
      </c>
      <c r="O70" s="179"/>
      <c r="P70" s="179"/>
      <c r="Q70" s="179"/>
      <c r="R70" s="179"/>
      <c r="S70" s="307"/>
      <c r="U70" s="167">
        <f>Раздел2!F70</f>
        <v>0</v>
      </c>
      <c r="V70" s="167">
        <f>Раздел2!H70</f>
        <v>0</v>
      </c>
      <c r="W70" s="167">
        <f>Раздел2!I70</f>
        <v>0</v>
      </c>
      <c r="X70" s="167">
        <f>Раздел2!J70</f>
        <v>0</v>
      </c>
      <c r="Y70" s="167">
        <f>Раздел2!K70</f>
        <v>0</v>
      </c>
    </row>
    <row r="71" spans="1:25" ht="15.95" customHeight="1">
      <c r="A71" s="308"/>
      <c r="B71" s="137" t="s">
        <v>328</v>
      </c>
      <c r="C71" s="147">
        <v>64</v>
      </c>
      <c r="D71" s="180">
        <f t="shared" si="0"/>
        <v>0</v>
      </c>
      <c r="E71" s="181"/>
      <c r="F71" s="181"/>
      <c r="G71" s="181"/>
      <c r="H71" s="181"/>
      <c r="I71" s="180">
        <f t="shared" si="1"/>
        <v>0</v>
      </c>
      <c r="J71" s="179"/>
      <c r="K71" s="179"/>
      <c r="L71" s="179"/>
      <c r="M71" s="179"/>
      <c r="N71" s="180">
        <f t="shared" si="2"/>
        <v>0</v>
      </c>
      <c r="O71" s="179"/>
      <c r="P71" s="179"/>
      <c r="Q71" s="179"/>
      <c r="R71" s="179"/>
      <c r="S71" s="307"/>
      <c r="U71" s="167">
        <f>Раздел2!F71</f>
        <v>0</v>
      </c>
      <c r="V71" s="167">
        <f>Раздел2!H71</f>
        <v>0</v>
      </c>
      <c r="W71" s="167">
        <f>Раздел2!I71</f>
        <v>0</v>
      </c>
      <c r="X71" s="167">
        <f>Раздел2!J71</f>
        <v>0</v>
      </c>
      <c r="Y71" s="167">
        <f>Раздел2!K71</f>
        <v>0</v>
      </c>
    </row>
    <row r="72" spans="1:25" ht="15.95" customHeight="1">
      <c r="A72" s="308"/>
      <c r="B72" s="136" t="s">
        <v>40</v>
      </c>
      <c r="C72" s="147">
        <v>65</v>
      </c>
      <c r="D72" s="180">
        <f t="shared" si="0"/>
        <v>0</v>
      </c>
      <c r="E72" s="181"/>
      <c r="F72" s="181"/>
      <c r="G72" s="181"/>
      <c r="H72" s="181"/>
      <c r="I72" s="180">
        <f t="shared" si="1"/>
        <v>0</v>
      </c>
      <c r="J72" s="179"/>
      <c r="K72" s="179"/>
      <c r="L72" s="179"/>
      <c r="M72" s="179"/>
      <c r="N72" s="180">
        <f t="shared" si="2"/>
        <v>0</v>
      </c>
      <c r="O72" s="179"/>
      <c r="P72" s="179"/>
      <c r="Q72" s="179"/>
      <c r="R72" s="179"/>
      <c r="S72" s="307"/>
      <c r="U72" s="167">
        <f>Раздел2!F72</f>
        <v>0</v>
      </c>
      <c r="V72" s="167">
        <f>Раздел2!H72</f>
        <v>0</v>
      </c>
      <c r="W72" s="167">
        <f>Раздел2!I72</f>
        <v>0</v>
      </c>
      <c r="X72" s="167">
        <f>Раздел2!J72</f>
        <v>0</v>
      </c>
      <c r="Y72" s="167">
        <f>Раздел2!K72</f>
        <v>0</v>
      </c>
    </row>
    <row r="73" spans="1:25" ht="15.95" customHeight="1">
      <c r="A73" s="308"/>
      <c r="B73" s="136" t="s">
        <v>41</v>
      </c>
      <c r="C73" s="147">
        <v>66</v>
      </c>
      <c r="D73" s="180">
        <f t="shared" ref="D73:D136" si="3">SUM(E73:H73)</f>
        <v>0</v>
      </c>
      <c r="E73" s="181"/>
      <c r="F73" s="181"/>
      <c r="G73" s="181"/>
      <c r="H73" s="181"/>
      <c r="I73" s="180">
        <f t="shared" ref="I73:I136" si="4">SUM(J73:M73)</f>
        <v>0</v>
      </c>
      <c r="J73" s="179"/>
      <c r="K73" s="179"/>
      <c r="L73" s="179"/>
      <c r="M73" s="179"/>
      <c r="N73" s="180">
        <f t="shared" ref="N73:N136" si="5">SUM(O73:R73)</f>
        <v>0</v>
      </c>
      <c r="O73" s="179"/>
      <c r="P73" s="179"/>
      <c r="Q73" s="179"/>
      <c r="R73" s="179"/>
      <c r="S73" s="307"/>
      <c r="U73" s="167">
        <f>Раздел2!F73</f>
        <v>0</v>
      </c>
      <c r="V73" s="167">
        <f>Раздел2!H73</f>
        <v>0</v>
      </c>
      <c r="W73" s="167">
        <f>Раздел2!I73</f>
        <v>0</v>
      </c>
      <c r="X73" s="167">
        <f>Раздел2!J73</f>
        <v>0</v>
      </c>
      <c r="Y73" s="167">
        <f>Раздел2!K73</f>
        <v>0</v>
      </c>
    </row>
    <row r="74" spans="1:25" ht="15.95" customHeight="1">
      <c r="A74" s="308"/>
      <c r="B74" s="136" t="s">
        <v>42</v>
      </c>
      <c r="C74" s="147">
        <v>67</v>
      </c>
      <c r="D74" s="180">
        <f t="shared" si="3"/>
        <v>0</v>
      </c>
      <c r="E74" s="181"/>
      <c r="F74" s="181"/>
      <c r="G74" s="181"/>
      <c r="H74" s="181"/>
      <c r="I74" s="180">
        <f t="shared" si="4"/>
        <v>0</v>
      </c>
      <c r="J74" s="179"/>
      <c r="K74" s="179"/>
      <c r="L74" s="179"/>
      <c r="M74" s="179"/>
      <c r="N74" s="180">
        <f t="shared" si="5"/>
        <v>0</v>
      </c>
      <c r="O74" s="179"/>
      <c r="P74" s="179"/>
      <c r="Q74" s="179"/>
      <c r="R74" s="179"/>
      <c r="S74" s="307"/>
      <c r="U74" s="167">
        <f>Раздел2!F74</f>
        <v>0</v>
      </c>
      <c r="V74" s="167">
        <f>Раздел2!H74</f>
        <v>0</v>
      </c>
      <c r="W74" s="167">
        <f>Раздел2!I74</f>
        <v>0</v>
      </c>
      <c r="X74" s="167">
        <f>Раздел2!J74</f>
        <v>0</v>
      </c>
      <c r="Y74" s="167">
        <f>Раздел2!K74</f>
        <v>0</v>
      </c>
    </row>
    <row r="75" spans="1:25" ht="15.95" customHeight="1">
      <c r="A75" s="308"/>
      <c r="B75" s="136" t="s">
        <v>43</v>
      </c>
      <c r="C75" s="147">
        <v>68</v>
      </c>
      <c r="D75" s="180">
        <f t="shared" si="3"/>
        <v>47</v>
      </c>
      <c r="E75" s="181">
        <v>38</v>
      </c>
      <c r="F75" s="181">
        <v>5</v>
      </c>
      <c r="G75" s="181">
        <v>4</v>
      </c>
      <c r="H75" s="181"/>
      <c r="I75" s="180">
        <f t="shared" si="4"/>
        <v>29</v>
      </c>
      <c r="J75" s="179">
        <v>25</v>
      </c>
      <c r="K75" s="179"/>
      <c r="L75" s="179">
        <v>4</v>
      </c>
      <c r="M75" s="179"/>
      <c r="N75" s="180">
        <f t="shared" si="5"/>
        <v>29</v>
      </c>
      <c r="O75" s="179">
        <v>16</v>
      </c>
      <c r="P75" s="179">
        <v>13</v>
      </c>
      <c r="Q75" s="179"/>
      <c r="R75" s="179"/>
      <c r="S75" s="307"/>
      <c r="U75" s="167">
        <f>Раздел2!F75</f>
        <v>85</v>
      </c>
      <c r="V75" s="167">
        <f>Раздел2!H75</f>
        <v>52</v>
      </c>
      <c r="W75" s="167">
        <f>Раздел2!I75</f>
        <v>5</v>
      </c>
      <c r="X75" s="167">
        <f>Раздел2!J75</f>
        <v>4</v>
      </c>
      <c r="Y75" s="167">
        <f>Раздел2!K75</f>
        <v>0</v>
      </c>
    </row>
    <row r="76" spans="1:25" ht="17.25" customHeight="1">
      <c r="A76" s="308"/>
      <c r="B76" s="136" t="s">
        <v>438</v>
      </c>
      <c r="C76" s="147">
        <v>69</v>
      </c>
      <c r="D76" s="180">
        <f t="shared" si="3"/>
        <v>0</v>
      </c>
      <c r="E76" s="180">
        <f>SUM(E77:E78)</f>
        <v>0</v>
      </c>
      <c r="F76" s="180">
        <f>SUM(F77:F78)</f>
        <v>0</v>
      </c>
      <c r="G76" s="180">
        <f>SUM(G77:G78)</f>
        <v>0</v>
      </c>
      <c r="H76" s="180">
        <f>SUM(H77:H78)</f>
        <v>0</v>
      </c>
      <c r="I76" s="180">
        <f t="shared" si="4"/>
        <v>0</v>
      </c>
      <c r="J76" s="180">
        <f>SUM(J77:J78)</f>
        <v>0</v>
      </c>
      <c r="K76" s="180">
        <f>SUM(K77:K78)</f>
        <v>0</v>
      </c>
      <c r="L76" s="180">
        <f>SUM(L77:L78)</f>
        <v>0</v>
      </c>
      <c r="M76" s="180">
        <f>SUM(M77:M78)</f>
        <v>0</v>
      </c>
      <c r="N76" s="180">
        <f t="shared" si="5"/>
        <v>0</v>
      </c>
      <c r="O76" s="180">
        <f>SUM(O77:O78)</f>
        <v>0</v>
      </c>
      <c r="P76" s="180">
        <f>SUM(P77:P78)</f>
        <v>0</v>
      </c>
      <c r="Q76" s="180">
        <f>SUM(Q77:Q78)</f>
        <v>0</v>
      </c>
      <c r="R76" s="180">
        <f>SUM(R77:R78)</f>
        <v>0</v>
      </c>
      <c r="S76" s="307"/>
      <c r="U76" s="167">
        <f>Раздел2!F76</f>
        <v>0</v>
      </c>
      <c r="V76" s="167">
        <f>Раздел2!H76</f>
        <v>0</v>
      </c>
      <c r="W76" s="167">
        <f>Раздел2!I76</f>
        <v>0</v>
      </c>
      <c r="X76" s="167">
        <f>Раздел2!J76</f>
        <v>0</v>
      </c>
      <c r="Y76" s="167">
        <f>Раздел2!K76</f>
        <v>0</v>
      </c>
    </row>
    <row r="77" spans="1:25" ht="22.5" customHeight="1">
      <c r="A77" s="308"/>
      <c r="B77" s="137" t="s">
        <v>474</v>
      </c>
      <c r="C77" s="147">
        <v>70</v>
      </c>
      <c r="D77" s="180">
        <f t="shared" si="3"/>
        <v>0</v>
      </c>
      <c r="E77" s="181"/>
      <c r="F77" s="181"/>
      <c r="G77" s="181"/>
      <c r="H77" s="181"/>
      <c r="I77" s="180">
        <f t="shared" si="4"/>
        <v>0</v>
      </c>
      <c r="J77" s="179"/>
      <c r="K77" s="179"/>
      <c r="L77" s="179"/>
      <c r="M77" s="179"/>
      <c r="N77" s="180">
        <f t="shared" si="5"/>
        <v>0</v>
      </c>
      <c r="O77" s="179"/>
      <c r="P77" s="179"/>
      <c r="Q77" s="179"/>
      <c r="R77" s="179"/>
      <c r="S77" s="307"/>
      <c r="U77" s="167">
        <f>Раздел2!F77</f>
        <v>0</v>
      </c>
      <c r="V77" s="167">
        <f>Раздел2!H77</f>
        <v>0</v>
      </c>
      <c r="W77" s="167">
        <f>Раздел2!I77</f>
        <v>0</v>
      </c>
      <c r="X77" s="167">
        <f>Раздел2!J77</f>
        <v>0</v>
      </c>
      <c r="Y77" s="167">
        <f>Раздел2!K77</f>
        <v>0</v>
      </c>
    </row>
    <row r="78" spans="1:25" ht="15.95" customHeight="1">
      <c r="A78" s="308"/>
      <c r="B78" s="137" t="s">
        <v>81</v>
      </c>
      <c r="C78" s="147">
        <v>71</v>
      </c>
      <c r="D78" s="180">
        <f t="shared" si="3"/>
        <v>0</v>
      </c>
      <c r="E78" s="181"/>
      <c r="F78" s="181"/>
      <c r="G78" s="181"/>
      <c r="H78" s="181"/>
      <c r="I78" s="180">
        <f t="shared" si="4"/>
        <v>0</v>
      </c>
      <c r="J78" s="179"/>
      <c r="K78" s="179"/>
      <c r="L78" s="179"/>
      <c r="M78" s="179"/>
      <c r="N78" s="180">
        <f t="shared" si="5"/>
        <v>0</v>
      </c>
      <c r="O78" s="179"/>
      <c r="P78" s="179"/>
      <c r="Q78" s="179"/>
      <c r="R78" s="179"/>
      <c r="S78" s="307"/>
      <c r="U78" s="167">
        <f>Раздел2!F78</f>
        <v>0</v>
      </c>
      <c r="V78" s="167">
        <f>Раздел2!H78</f>
        <v>0</v>
      </c>
      <c r="W78" s="167">
        <f>Раздел2!I78</f>
        <v>0</v>
      </c>
      <c r="X78" s="167">
        <f>Раздел2!J78</f>
        <v>0</v>
      </c>
      <c r="Y78" s="167">
        <f>Раздел2!K78</f>
        <v>0</v>
      </c>
    </row>
    <row r="79" spans="1:25" ht="15.95" customHeight="1">
      <c r="A79" s="308"/>
      <c r="B79" s="136" t="s">
        <v>293</v>
      </c>
      <c r="C79" s="147">
        <v>72</v>
      </c>
      <c r="D79" s="180">
        <f t="shared" si="3"/>
        <v>0</v>
      </c>
      <c r="E79" s="181"/>
      <c r="F79" s="181"/>
      <c r="G79" s="181"/>
      <c r="H79" s="181"/>
      <c r="I79" s="180">
        <f t="shared" si="4"/>
        <v>0</v>
      </c>
      <c r="J79" s="179"/>
      <c r="K79" s="179"/>
      <c r="L79" s="179"/>
      <c r="M79" s="179"/>
      <c r="N79" s="180">
        <f t="shared" si="5"/>
        <v>0</v>
      </c>
      <c r="O79" s="179"/>
      <c r="P79" s="179"/>
      <c r="Q79" s="179"/>
      <c r="R79" s="179"/>
      <c r="S79" s="307"/>
      <c r="U79" s="167">
        <f>Раздел2!F79</f>
        <v>0</v>
      </c>
      <c r="V79" s="167">
        <f>Раздел2!H79</f>
        <v>0</v>
      </c>
      <c r="W79" s="167">
        <f>Раздел2!I79</f>
        <v>0</v>
      </c>
      <c r="X79" s="167">
        <f>Раздел2!J79</f>
        <v>0</v>
      </c>
      <c r="Y79" s="167">
        <f>Раздел2!K79</f>
        <v>0</v>
      </c>
    </row>
    <row r="80" spans="1:25" ht="15.95" customHeight="1">
      <c r="A80" s="308"/>
      <c r="B80" s="136" t="s">
        <v>153</v>
      </c>
      <c r="C80" s="147">
        <v>73</v>
      </c>
      <c r="D80" s="180">
        <f t="shared" si="3"/>
        <v>0</v>
      </c>
      <c r="E80" s="181"/>
      <c r="F80" s="181"/>
      <c r="G80" s="181"/>
      <c r="H80" s="181"/>
      <c r="I80" s="180">
        <f t="shared" si="4"/>
        <v>0</v>
      </c>
      <c r="J80" s="179"/>
      <c r="K80" s="179"/>
      <c r="L80" s="179"/>
      <c r="M80" s="179"/>
      <c r="N80" s="180">
        <f t="shared" si="5"/>
        <v>0</v>
      </c>
      <c r="O80" s="179"/>
      <c r="P80" s="179"/>
      <c r="Q80" s="179"/>
      <c r="R80" s="179"/>
      <c r="S80" s="307"/>
      <c r="U80" s="167">
        <f>Раздел2!F80</f>
        <v>0</v>
      </c>
      <c r="V80" s="167">
        <f>Раздел2!H80</f>
        <v>0</v>
      </c>
      <c r="W80" s="167">
        <f>Раздел2!I80</f>
        <v>0</v>
      </c>
      <c r="X80" s="167">
        <f>Раздел2!J80</f>
        <v>0</v>
      </c>
      <c r="Y80" s="167">
        <f>Раздел2!K80</f>
        <v>0</v>
      </c>
    </row>
    <row r="81" spans="1:25" ht="17.25" customHeight="1">
      <c r="A81" s="308"/>
      <c r="B81" s="136" t="s">
        <v>439</v>
      </c>
      <c r="C81" s="147">
        <v>74</v>
      </c>
      <c r="D81" s="180">
        <f t="shared" si="3"/>
        <v>0</v>
      </c>
      <c r="E81" s="180">
        <f>SUM(E82:E88)</f>
        <v>0</v>
      </c>
      <c r="F81" s="180">
        <f>SUM(F82:F88)</f>
        <v>0</v>
      </c>
      <c r="G81" s="180">
        <f>SUM(G82:G88)</f>
        <v>0</v>
      </c>
      <c r="H81" s="180">
        <f>SUM(H82:H88)</f>
        <v>0</v>
      </c>
      <c r="I81" s="180">
        <f t="shared" si="4"/>
        <v>0</v>
      </c>
      <c r="J81" s="180">
        <f>SUM(J82:J88)</f>
        <v>0</v>
      </c>
      <c r="K81" s="180">
        <f>SUM(K82:K88)</f>
        <v>0</v>
      </c>
      <c r="L81" s="180">
        <f>SUM(L82:L88)</f>
        <v>0</v>
      </c>
      <c r="M81" s="180">
        <f>SUM(M82:M88)</f>
        <v>0</v>
      </c>
      <c r="N81" s="180">
        <f t="shared" si="5"/>
        <v>0</v>
      </c>
      <c r="O81" s="180">
        <f>SUM(O82:O88)</f>
        <v>0</v>
      </c>
      <c r="P81" s="180">
        <f>SUM(P82:P88)</f>
        <v>0</v>
      </c>
      <c r="Q81" s="180">
        <f>SUM(Q82:Q88)</f>
        <v>0</v>
      </c>
      <c r="R81" s="180">
        <f>SUM(R82:R88)</f>
        <v>0</v>
      </c>
      <c r="S81" s="307"/>
      <c r="U81" s="167">
        <f>Раздел2!F81</f>
        <v>0</v>
      </c>
      <c r="V81" s="167">
        <f>Раздел2!H81</f>
        <v>0</v>
      </c>
      <c r="W81" s="167">
        <f>Раздел2!I81</f>
        <v>0</v>
      </c>
      <c r="X81" s="167">
        <f>Раздел2!J81</f>
        <v>0</v>
      </c>
      <c r="Y81" s="167">
        <f>Раздел2!K81</f>
        <v>0</v>
      </c>
    </row>
    <row r="82" spans="1:25" ht="21" customHeight="1">
      <c r="A82" s="308"/>
      <c r="B82" s="137" t="s">
        <v>475</v>
      </c>
      <c r="C82" s="147">
        <v>75</v>
      </c>
      <c r="D82" s="180">
        <f t="shared" si="3"/>
        <v>0</v>
      </c>
      <c r="E82" s="181"/>
      <c r="F82" s="181"/>
      <c r="G82" s="181"/>
      <c r="H82" s="181"/>
      <c r="I82" s="180">
        <f t="shared" si="4"/>
        <v>0</v>
      </c>
      <c r="J82" s="179"/>
      <c r="K82" s="179"/>
      <c r="L82" s="179"/>
      <c r="M82" s="179"/>
      <c r="N82" s="180">
        <f t="shared" si="5"/>
        <v>0</v>
      </c>
      <c r="O82" s="179"/>
      <c r="P82" s="179"/>
      <c r="Q82" s="179"/>
      <c r="R82" s="179"/>
      <c r="S82" s="307"/>
      <c r="U82" s="167">
        <f>Раздел2!F82</f>
        <v>0</v>
      </c>
      <c r="V82" s="167">
        <f>Раздел2!H82</f>
        <v>0</v>
      </c>
      <c r="W82" s="167">
        <f>Раздел2!I82</f>
        <v>0</v>
      </c>
      <c r="X82" s="167">
        <f>Раздел2!J82</f>
        <v>0</v>
      </c>
      <c r="Y82" s="167">
        <f>Раздел2!K82</f>
        <v>0</v>
      </c>
    </row>
    <row r="83" spans="1:25" ht="22.5" customHeight="1">
      <c r="A83" s="308"/>
      <c r="B83" s="137" t="s">
        <v>371</v>
      </c>
      <c r="C83" s="147">
        <v>76</v>
      </c>
      <c r="D83" s="180">
        <f t="shared" si="3"/>
        <v>0</v>
      </c>
      <c r="E83" s="181"/>
      <c r="F83" s="181"/>
      <c r="G83" s="181"/>
      <c r="H83" s="181"/>
      <c r="I83" s="180">
        <f t="shared" si="4"/>
        <v>0</v>
      </c>
      <c r="J83" s="179"/>
      <c r="K83" s="179"/>
      <c r="L83" s="179"/>
      <c r="M83" s="179"/>
      <c r="N83" s="180">
        <f t="shared" si="5"/>
        <v>0</v>
      </c>
      <c r="O83" s="179"/>
      <c r="P83" s="179"/>
      <c r="Q83" s="179"/>
      <c r="R83" s="179"/>
      <c r="S83" s="307"/>
      <c r="U83" s="167">
        <f>Раздел2!F83</f>
        <v>0</v>
      </c>
      <c r="V83" s="167">
        <f>Раздел2!H83</f>
        <v>0</v>
      </c>
      <c r="W83" s="167">
        <f>Раздел2!I83</f>
        <v>0</v>
      </c>
      <c r="X83" s="167">
        <f>Раздел2!J83</f>
        <v>0</v>
      </c>
      <c r="Y83" s="167">
        <f>Раздел2!K83</f>
        <v>0</v>
      </c>
    </row>
    <row r="84" spans="1:25" ht="23.25" customHeight="1">
      <c r="A84" s="308"/>
      <c r="B84" s="137" t="s">
        <v>372</v>
      </c>
      <c r="C84" s="147">
        <v>77</v>
      </c>
      <c r="D84" s="180">
        <f t="shared" si="3"/>
        <v>0</v>
      </c>
      <c r="E84" s="181"/>
      <c r="F84" s="181"/>
      <c r="G84" s="181"/>
      <c r="H84" s="181"/>
      <c r="I84" s="180">
        <f t="shared" si="4"/>
        <v>0</v>
      </c>
      <c r="J84" s="179"/>
      <c r="K84" s="179"/>
      <c r="L84" s="179"/>
      <c r="M84" s="179"/>
      <c r="N84" s="180">
        <f t="shared" si="5"/>
        <v>0</v>
      </c>
      <c r="O84" s="179"/>
      <c r="P84" s="179"/>
      <c r="Q84" s="179"/>
      <c r="R84" s="179"/>
      <c r="S84" s="307"/>
      <c r="U84" s="167">
        <f>Раздел2!F84</f>
        <v>0</v>
      </c>
      <c r="V84" s="167">
        <f>Раздел2!H84</f>
        <v>0</v>
      </c>
      <c r="W84" s="167">
        <f>Раздел2!I84</f>
        <v>0</v>
      </c>
      <c r="X84" s="167">
        <f>Раздел2!J84</f>
        <v>0</v>
      </c>
      <c r="Y84" s="167">
        <f>Раздел2!K84</f>
        <v>0</v>
      </c>
    </row>
    <row r="85" spans="1:25" ht="15.95" customHeight="1">
      <c r="A85" s="308"/>
      <c r="B85" s="137" t="s">
        <v>346</v>
      </c>
      <c r="C85" s="147">
        <v>78</v>
      </c>
      <c r="D85" s="180">
        <f t="shared" si="3"/>
        <v>0</v>
      </c>
      <c r="E85" s="181"/>
      <c r="F85" s="181"/>
      <c r="G85" s="181"/>
      <c r="H85" s="181"/>
      <c r="I85" s="180">
        <f t="shared" si="4"/>
        <v>0</v>
      </c>
      <c r="J85" s="179"/>
      <c r="K85" s="179"/>
      <c r="L85" s="179"/>
      <c r="M85" s="179"/>
      <c r="N85" s="180">
        <f t="shared" si="5"/>
        <v>0</v>
      </c>
      <c r="O85" s="179"/>
      <c r="P85" s="179"/>
      <c r="Q85" s="179"/>
      <c r="R85" s="179"/>
      <c r="S85" s="307"/>
      <c r="U85" s="167">
        <f>Раздел2!F85</f>
        <v>0</v>
      </c>
      <c r="V85" s="167">
        <f>Раздел2!H85</f>
        <v>0</v>
      </c>
      <c r="W85" s="167">
        <f>Раздел2!I85</f>
        <v>0</v>
      </c>
      <c r="X85" s="167">
        <f>Раздел2!J85</f>
        <v>0</v>
      </c>
      <c r="Y85" s="167">
        <f>Раздел2!K85</f>
        <v>0</v>
      </c>
    </row>
    <row r="86" spans="1:25" ht="15.95" customHeight="1">
      <c r="A86" s="308"/>
      <c r="B86" s="137" t="s">
        <v>363</v>
      </c>
      <c r="C86" s="147">
        <v>79</v>
      </c>
      <c r="D86" s="180">
        <f t="shared" si="3"/>
        <v>0</v>
      </c>
      <c r="E86" s="181"/>
      <c r="F86" s="181"/>
      <c r="G86" s="181"/>
      <c r="H86" s="181"/>
      <c r="I86" s="180">
        <f t="shared" si="4"/>
        <v>0</v>
      </c>
      <c r="J86" s="179"/>
      <c r="K86" s="179"/>
      <c r="L86" s="179"/>
      <c r="M86" s="179"/>
      <c r="N86" s="180">
        <f t="shared" si="5"/>
        <v>0</v>
      </c>
      <c r="O86" s="179"/>
      <c r="P86" s="179"/>
      <c r="Q86" s="179"/>
      <c r="R86" s="179"/>
      <c r="S86" s="307"/>
      <c r="U86" s="167">
        <f>Раздел2!F86</f>
        <v>0</v>
      </c>
      <c r="V86" s="167">
        <f>Раздел2!H86</f>
        <v>0</v>
      </c>
      <c r="W86" s="167">
        <f>Раздел2!I86</f>
        <v>0</v>
      </c>
      <c r="X86" s="167">
        <f>Раздел2!J86</f>
        <v>0</v>
      </c>
      <c r="Y86" s="167">
        <f>Раздел2!K86</f>
        <v>0</v>
      </c>
    </row>
    <row r="87" spans="1:25" ht="15.95" customHeight="1">
      <c r="A87" s="308"/>
      <c r="B87" s="137" t="s">
        <v>345</v>
      </c>
      <c r="C87" s="147">
        <v>80</v>
      </c>
      <c r="D87" s="180">
        <f t="shared" si="3"/>
        <v>0</v>
      </c>
      <c r="E87" s="181"/>
      <c r="F87" s="181"/>
      <c r="G87" s="181"/>
      <c r="H87" s="181"/>
      <c r="I87" s="180">
        <f t="shared" si="4"/>
        <v>0</v>
      </c>
      <c r="J87" s="179"/>
      <c r="K87" s="179"/>
      <c r="L87" s="179"/>
      <c r="M87" s="179"/>
      <c r="N87" s="180">
        <f t="shared" si="5"/>
        <v>0</v>
      </c>
      <c r="O87" s="179"/>
      <c r="P87" s="179"/>
      <c r="Q87" s="179"/>
      <c r="R87" s="179"/>
      <c r="S87" s="307"/>
      <c r="U87" s="167">
        <f>Раздел2!F87</f>
        <v>0</v>
      </c>
      <c r="V87" s="167">
        <f>Раздел2!H87</f>
        <v>0</v>
      </c>
      <c r="W87" s="167">
        <f>Раздел2!I87</f>
        <v>0</v>
      </c>
      <c r="X87" s="167">
        <f>Раздел2!J87</f>
        <v>0</v>
      </c>
      <c r="Y87" s="167">
        <f>Раздел2!K87</f>
        <v>0</v>
      </c>
    </row>
    <row r="88" spans="1:25" ht="15.95" customHeight="1">
      <c r="A88" s="308"/>
      <c r="B88" s="137" t="s">
        <v>344</v>
      </c>
      <c r="C88" s="147">
        <v>81</v>
      </c>
      <c r="D88" s="180">
        <f t="shared" si="3"/>
        <v>0</v>
      </c>
      <c r="E88" s="181"/>
      <c r="F88" s="181"/>
      <c r="G88" s="181"/>
      <c r="H88" s="181"/>
      <c r="I88" s="180">
        <f t="shared" si="4"/>
        <v>0</v>
      </c>
      <c r="J88" s="179"/>
      <c r="K88" s="179"/>
      <c r="L88" s="179"/>
      <c r="M88" s="179"/>
      <c r="N88" s="180">
        <f t="shared" si="5"/>
        <v>0</v>
      </c>
      <c r="O88" s="179"/>
      <c r="P88" s="179"/>
      <c r="Q88" s="179"/>
      <c r="R88" s="179"/>
      <c r="S88" s="307"/>
      <c r="U88" s="167">
        <f>Раздел2!F88</f>
        <v>0</v>
      </c>
      <c r="V88" s="167">
        <f>Раздел2!H88</f>
        <v>0</v>
      </c>
      <c r="W88" s="167">
        <f>Раздел2!I88</f>
        <v>0</v>
      </c>
      <c r="X88" s="167">
        <f>Раздел2!J88</f>
        <v>0</v>
      </c>
      <c r="Y88" s="167">
        <f>Раздел2!K88</f>
        <v>0</v>
      </c>
    </row>
    <row r="89" spans="1:25" ht="15.95" customHeight="1">
      <c r="A89" s="308"/>
      <c r="B89" s="136" t="s">
        <v>44</v>
      </c>
      <c r="C89" s="147">
        <v>82</v>
      </c>
      <c r="D89" s="180">
        <f t="shared" si="3"/>
        <v>0</v>
      </c>
      <c r="E89" s="181"/>
      <c r="F89" s="181"/>
      <c r="G89" s="181"/>
      <c r="H89" s="181"/>
      <c r="I89" s="180">
        <f t="shared" si="4"/>
        <v>0</v>
      </c>
      <c r="J89" s="179"/>
      <c r="K89" s="179"/>
      <c r="L89" s="179"/>
      <c r="M89" s="179"/>
      <c r="N89" s="180">
        <f t="shared" si="5"/>
        <v>0</v>
      </c>
      <c r="O89" s="179"/>
      <c r="P89" s="179"/>
      <c r="Q89" s="179"/>
      <c r="R89" s="179"/>
      <c r="S89" s="307"/>
      <c r="U89" s="167">
        <f>Раздел2!F89</f>
        <v>0</v>
      </c>
      <c r="V89" s="167">
        <f>Раздел2!H89</f>
        <v>0</v>
      </c>
      <c r="W89" s="167">
        <f>Раздел2!I89</f>
        <v>0</v>
      </c>
      <c r="X89" s="167">
        <f>Раздел2!J89</f>
        <v>0</v>
      </c>
      <c r="Y89" s="167">
        <f>Раздел2!K89</f>
        <v>0</v>
      </c>
    </row>
    <row r="90" spans="1:25" ht="15.95" customHeight="1">
      <c r="A90" s="308"/>
      <c r="B90" s="136" t="s">
        <v>45</v>
      </c>
      <c r="C90" s="147">
        <v>83</v>
      </c>
      <c r="D90" s="180">
        <f t="shared" si="3"/>
        <v>0</v>
      </c>
      <c r="E90" s="181"/>
      <c r="F90" s="181"/>
      <c r="G90" s="181"/>
      <c r="H90" s="181"/>
      <c r="I90" s="180">
        <f t="shared" si="4"/>
        <v>0</v>
      </c>
      <c r="J90" s="179"/>
      <c r="K90" s="179"/>
      <c r="L90" s="179"/>
      <c r="M90" s="179"/>
      <c r="N90" s="180">
        <f t="shared" si="5"/>
        <v>0</v>
      </c>
      <c r="O90" s="179"/>
      <c r="P90" s="179"/>
      <c r="Q90" s="179"/>
      <c r="R90" s="179"/>
      <c r="S90" s="307"/>
      <c r="U90" s="167">
        <f>Раздел2!F90</f>
        <v>0</v>
      </c>
      <c r="V90" s="167">
        <f>Раздел2!H90</f>
        <v>0</v>
      </c>
      <c r="W90" s="167">
        <f>Раздел2!I90</f>
        <v>0</v>
      </c>
      <c r="X90" s="167">
        <f>Раздел2!J90</f>
        <v>0</v>
      </c>
      <c r="Y90" s="167">
        <f>Раздел2!K90</f>
        <v>0</v>
      </c>
    </row>
    <row r="91" spans="1:25" ht="15.95" customHeight="1">
      <c r="A91" s="308"/>
      <c r="B91" s="136" t="s">
        <v>294</v>
      </c>
      <c r="C91" s="147">
        <v>84</v>
      </c>
      <c r="D91" s="180">
        <f t="shared" si="3"/>
        <v>0</v>
      </c>
      <c r="E91" s="181"/>
      <c r="F91" s="181"/>
      <c r="G91" s="181"/>
      <c r="H91" s="181"/>
      <c r="I91" s="180">
        <f t="shared" si="4"/>
        <v>0</v>
      </c>
      <c r="J91" s="179"/>
      <c r="K91" s="179"/>
      <c r="L91" s="179"/>
      <c r="M91" s="179"/>
      <c r="N91" s="180">
        <f t="shared" si="5"/>
        <v>0</v>
      </c>
      <c r="O91" s="179"/>
      <c r="P91" s="179"/>
      <c r="Q91" s="179"/>
      <c r="R91" s="179"/>
      <c r="S91" s="307"/>
      <c r="U91" s="167">
        <f>Раздел2!F91</f>
        <v>0</v>
      </c>
      <c r="V91" s="167">
        <f>Раздел2!H91</f>
        <v>0</v>
      </c>
      <c r="W91" s="167">
        <f>Раздел2!I91</f>
        <v>0</v>
      </c>
      <c r="X91" s="167">
        <f>Раздел2!J91</f>
        <v>0</v>
      </c>
      <c r="Y91" s="167">
        <f>Раздел2!K91</f>
        <v>0</v>
      </c>
    </row>
    <row r="92" spans="1:25" ht="15.95" customHeight="1">
      <c r="A92" s="308"/>
      <c r="B92" s="136" t="s">
        <v>295</v>
      </c>
      <c r="C92" s="147">
        <v>85</v>
      </c>
      <c r="D92" s="180">
        <f t="shared" si="3"/>
        <v>0</v>
      </c>
      <c r="E92" s="181"/>
      <c r="F92" s="181"/>
      <c r="G92" s="181"/>
      <c r="H92" s="181"/>
      <c r="I92" s="180">
        <f t="shared" si="4"/>
        <v>0</v>
      </c>
      <c r="J92" s="179"/>
      <c r="K92" s="179"/>
      <c r="L92" s="179"/>
      <c r="M92" s="179"/>
      <c r="N92" s="180">
        <f t="shared" si="5"/>
        <v>0</v>
      </c>
      <c r="O92" s="179"/>
      <c r="P92" s="179"/>
      <c r="Q92" s="179"/>
      <c r="R92" s="179"/>
      <c r="S92" s="307"/>
      <c r="U92" s="167">
        <f>Раздел2!F92</f>
        <v>0</v>
      </c>
      <c r="V92" s="167">
        <f>Раздел2!H92</f>
        <v>0</v>
      </c>
      <c r="W92" s="167">
        <f>Раздел2!I92</f>
        <v>0</v>
      </c>
      <c r="X92" s="167">
        <f>Раздел2!J92</f>
        <v>0</v>
      </c>
      <c r="Y92" s="167">
        <f>Раздел2!K92</f>
        <v>0</v>
      </c>
    </row>
    <row r="93" spans="1:25" ht="15.95" customHeight="1">
      <c r="A93" s="308"/>
      <c r="B93" s="136" t="s">
        <v>296</v>
      </c>
      <c r="C93" s="147">
        <v>86</v>
      </c>
      <c r="D93" s="180">
        <f t="shared" si="3"/>
        <v>0</v>
      </c>
      <c r="E93" s="181"/>
      <c r="F93" s="181"/>
      <c r="G93" s="181"/>
      <c r="H93" s="181"/>
      <c r="I93" s="180">
        <f t="shared" si="4"/>
        <v>0</v>
      </c>
      <c r="J93" s="179"/>
      <c r="K93" s="179"/>
      <c r="L93" s="179"/>
      <c r="M93" s="179"/>
      <c r="N93" s="180">
        <f t="shared" si="5"/>
        <v>0</v>
      </c>
      <c r="O93" s="179"/>
      <c r="P93" s="179"/>
      <c r="Q93" s="179"/>
      <c r="R93" s="179"/>
      <c r="S93" s="307"/>
      <c r="U93" s="167">
        <f>Раздел2!F93</f>
        <v>0</v>
      </c>
      <c r="V93" s="167">
        <f>Раздел2!H93</f>
        <v>0</v>
      </c>
      <c r="W93" s="167">
        <f>Раздел2!I93</f>
        <v>0</v>
      </c>
      <c r="X93" s="167">
        <f>Раздел2!J93</f>
        <v>0</v>
      </c>
      <c r="Y93" s="167">
        <f>Раздел2!K93</f>
        <v>0</v>
      </c>
    </row>
    <row r="94" spans="1:25" ht="15.95" customHeight="1">
      <c r="A94" s="308"/>
      <c r="B94" s="136" t="s">
        <v>46</v>
      </c>
      <c r="C94" s="147">
        <v>87</v>
      </c>
      <c r="D94" s="180">
        <f t="shared" si="3"/>
        <v>0</v>
      </c>
      <c r="E94" s="181"/>
      <c r="F94" s="181"/>
      <c r="G94" s="181"/>
      <c r="H94" s="181"/>
      <c r="I94" s="180">
        <f t="shared" si="4"/>
        <v>0</v>
      </c>
      <c r="J94" s="179"/>
      <c r="K94" s="179"/>
      <c r="L94" s="179"/>
      <c r="M94" s="179"/>
      <c r="N94" s="180">
        <f t="shared" si="5"/>
        <v>0</v>
      </c>
      <c r="O94" s="179"/>
      <c r="P94" s="179"/>
      <c r="Q94" s="179"/>
      <c r="R94" s="179"/>
      <c r="S94" s="307"/>
      <c r="U94" s="167">
        <f>Раздел2!F94</f>
        <v>0</v>
      </c>
      <c r="V94" s="167">
        <f>Раздел2!H94</f>
        <v>0</v>
      </c>
      <c r="W94" s="167">
        <f>Раздел2!I94</f>
        <v>0</v>
      </c>
      <c r="X94" s="167">
        <f>Раздел2!J94</f>
        <v>0</v>
      </c>
      <c r="Y94" s="167">
        <f>Раздел2!K94</f>
        <v>0</v>
      </c>
    </row>
    <row r="95" spans="1:25" ht="15.95" customHeight="1">
      <c r="A95" s="308"/>
      <c r="B95" s="136" t="s">
        <v>297</v>
      </c>
      <c r="C95" s="147">
        <v>88</v>
      </c>
      <c r="D95" s="180">
        <f t="shared" si="3"/>
        <v>0</v>
      </c>
      <c r="E95" s="181"/>
      <c r="F95" s="181"/>
      <c r="G95" s="181"/>
      <c r="H95" s="181"/>
      <c r="I95" s="180">
        <f t="shared" si="4"/>
        <v>0</v>
      </c>
      <c r="J95" s="179"/>
      <c r="K95" s="179"/>
      <c r="L95" s="179"/>
      <c r="M95" s="179"/>
      <c r="N95" s="180">
        <f t="shared" si="5"/>
        <v>0</v>
      </c>
      <c r="O95" s="179"/>
      <c r="P95" s="179"/>
      <c r="Q95" s="179"/>
      <c r="R95" s="179"/>
      <c r="S95" s="307"/>
      <c r="U95" s="167">
        <f>Раздел2!F95</f>
        <v>0</v>
      </c>
      <c r="V95" s="167">
        <f>Раздел2!H95</f>
        <v>0</v>
      </c>
      <c r="W95" s="167">
        <f>Раздел2!I95</f>
        <v>0</v>
      </c>
      <c r="X95" s="167">
        <f>Раздел2!J95</f>
        <v>0</v>
      </c>
      <c r="Y95" s="167">
        <f>Раздел2!K95</f>
        <v>0</v>
      </c>
    </row>
    <row r="96" spans="1:25" ht="15.95" customHeight="1">
      <c r="A96" s="308"/>
      <c r="B96" s="136" t="s">
        <v>47</v>
      </c>
      <c r="C96" s="147">
        <v>89</v>
      </c>
      <c r="D96" s="180">
        <f t="shared" si="3"/>
        <v>0</v>
      </c>
      <c r="E96" s="181"/>
      <c r="F96" s="181"/>
      <c r="G96" s="181"/>
      <c r="H96" s="181"/>
      <c r="I96" s="180">
        <f t="shared" si="4"/>
        <v>0</v>
      </c>
      <c r="J96" s="179"/>
      <c r="K96" s="179"/>
      <c r="L96" s="179"/>
      <c r="M96" s="179"/>
      <c r="N96" s="180">
        <f t="shared" si="5"/>
        <v>0</v>
      </c>
      <c r="O96" s="179"/>
      <c r="P96" s="179"/>
      <c r="Q96" s="179"/>
      <c r="R96" s="179"/>
      <c r="S96" s="307"/>
      <c r="U96" s="167">
        <f>Раздел2!F96</f>
        <v>0</v>
      </c>
      <c r="V96" s="167">
        <f>Раздел2!H96</f>
        <v>0</v>
      </c>
      <c r="W96" s="167">
        <f>Раздел2!I96</f>
        <v>0</v>
      </c>
      <c r="X96" s="167">
        <f>Раздел2!J96</f>
        <v>0</v>
      </c>
      <c r="Y96" s="167">
        <f>Раздел2!K96</f>
        <v>0</v>
      </c>
    </row>
    <row r="97" spans="1:25" ht="15.95" customHeight="1">
      <c r="A97" s="308"/>
      <c r="B97" s="136" t="s">
        <v>48</v>
      </c>
      <c r="C97" s="147">
        <v>90</v>
      </c>
      <c r="D97" s="180">
        <f t="shared" si="3"/>
        <v>0</v>
      </c>
      <c r="E97" s="181"/>
      <c r="F97" s="181"/>
      <c r="G97" s="181"/>
      <c r="H97" s="181"/>
      <c r="I97" s="180">
        <f t="shared" si="4"/>
        <v>0</v>
      </c>
      <c r="J97" s="179"/>
      <c r="K97" s="179"/>
      <c r="L97" s="179"/>
      <c r="M97" s="179"/>
      <c r="N97" s="180">
        <f t="shared" si="5"/>
        <v>0</v>
      </c>
      <c r="O97" s="179"/>
      <c r="P97" s="179"/>
      <c r="Q97" s="179"/>
      <c r="R97" s="179"/>
      <c r="S97" s="307"/>
      <c r="U97" s="167">
        <f>Раздел2!F97</f>
        <v>0</v>
      </c>
      <c r="V97" s="167">
        <f>Раздел2!H97</f>
        <v>0</v>
      </c>
      <c r="W97" s="167">
        <f>Раздел2!I97</f>
        <v>0</v>
      </c>
      <c r="X97" s="167">
        <f>Раздел2!J97</f>
        <v>0</v>
      </c>
      <c r="Y97" s="167">
        <f>Раздел2!K97</f>
        <v>0</v>
      </c>
    </row>
    <row r="98" spans="1:25" ht="15.95" customHeight="1">
      <c r="A98" s="308"/>
      <c r="B98" s="136" t="s">
        <v>298</v>
      </c>
      <c r="C98" s="147">
        <v>91</v>
      </c>
      <c r="D98" s="180">
        <f t="shared" si="3"/>
        <v>0</v>
      </c>
      <c r="E98" s="181"/>
      <c r="F98" s="181"/>
      <c r="G98" s="181"/>
      <c r="H98" s="181"/>
      <c r="I98" s="180">
        <f t="shared" si="4"/>
        <v>0</v>
      </c>
      <c r="J98" s="179"/>
      <c r="K98" s="179"/>
      <c r="L98" s="179"/>
      <c r="M98" s="179"/>
      <c r="N98" s="180">
        <f t="shared" si="5"/>
        <v>0</v>
      </c>
      <c r="O98" s="179"/>
      <c r="P98" s="179"/>
      <c r="Q98" s="179"/>
      <c r="R98" s="179"/>
      <c r="S98" s="307"/>
      <c r="U98" s="167">
        <f>Раздел2!F98</f>
        <v>0</v>
      </c>
      <c r="V98" s="167">
        <f>Раздел2!H98</f>
        <v>0</v>
      </c>
      <c r="W98" s="167">
        <f>Раздел2!I98</f>
        <v>0</v>
      </c>
      <c r="X98" s="167">
        <f>Раздел2!J98</f>
        <v>0</v>
      </c>
      <c r="Y98" s="167">
        <f>Раздел2!K98</f>
        <v>0</v>
      </c>
    </row>
    <row r="99" spans="1:25" ht="15.95" customHeight="1">
      <c r="A99" s="308"/>
      <c r="B99" s="136" t="s">
        <v>440</v>
      </c>
      <c r="C99" s="147">
        <v>92</v>
      </c>
      <c r="D99" s="180">
        <f t="shared" si="3"/>
        <v>0</v>
      </c>
      <c r="E99" s="180">
        <f>SUM(E100:E101)</f>
        <v>0</v>
      </c>
      <c r="F99" s="180">
        <f>SUM(F100:F101)</f>
        <v>0</v>
      </c>
      <c r="G99" s="180">
        <f>SUM(G100:G101)</f>
        <v>0</v>
      </c>
      <c r="H99" s="180">
        <f>SUM(H100:H101)</f>
        <v>0</v>
      </c>
      <c r="I99" s="180">
        <f t="shared" si="4"/>
        <v>0</v>
      </c>
      <c r="J99" s="180">
        <f>SUM(J100:J101)</f>
        <v>0</v>
      </c>
      <c r="K99" s="180">
        <f>SUM(K100:K101)</f>
        <v>0</v>
      </c>
      <c r="L99" s="180">
        <f>SUM(L100:L101)</f>
        <v>0</v>
      </c>
      <c r="M99" s="180">
        <f>SUM(M100:M101)</f>
        <v>0</v>
      </c>
      <c r="N99" s="180">
        <f t="shared" si="5"/>
        <v>0</v>
      </c>
      <c r="O99" s="180">
        <f>SUM(O100:O101)</f>
        <v>0</v>
      </c>
      <c r="P99" s="180">
        <f>SUM(P100:P101)</f>
        <v>0</v>
      </c>
      <c r="Q99" s="180">
        <f>SUM(Q100:Q101)</f>
        <v>0</v>
      </c>
      <c r="R99" s="180">
        <f>SUM(R100:R101)</f>
        <v>0</v>
      </c>
      <c r="S99" s="307"/>
      <c r="U99" s="167">
        <f>Раздел2!F99</f>
        <v>0</v>
      </c>
      <c r="V99" s="167">
        <f>Раздел2!H99</f>
        <v>0</v>
      </c>
      <c r="W99" s="167">
        <f>Раздел2!I99</f>
        <v>0</v>
      </c>
      <c r="X99" s="167">
        <f>Раздел2!J99</f>
        <v>0</v>
      </c>
      <c r="Y99" s="167">
        <f>Раздел2!K99</f>
        <v>0</v>
      </c>
    </row>
    <row r="100" spans="1:25" ht="20.25" customHeight="1">
      <c r="A100" s="308"/>
      <c r="B100" s="137" t="s">
        <v>476</v>
      </c>
      <c r="C100" s="147">
        <v>93</v>
      </c>
      <c r="D100" s="180">
        <f t="shared" si="3"/>
        <v>0</v>
      </c>
      <c r="E100" s="181"/>
      <c r="F100" s="181"/>
      <c r="G100" s="181"/>
      <c r="H100" s="181"/>
      <c r="I100" s="180">
        <f t="shared" si="4"/>
        <v>0</v>
      </c>
      <c r="J100" s="179"/>
      <c r="K100" s="179"/>
      <c r="L100" s="179"/>
      <c r="M100" s="179"/>
      <c r="N100" s="180">
        <f t="shared" si="5"/>
        <v>0</v>
      </c>
      <c r="O100" s="179"/>
      <c r="P100" s="179"/>
      <c r="Q100" s="179"/>
      <c r="R100" s="179"/>
      <c r="S100" s="307"/>
      <c r="U100" s="167">
        <f>Раздел2!F100</f>
        <v>0</v>
      </c>
      <c r="V100" s="167">
        <f>Раздел2!H100</f>
        <v>0</v>
      </c>
      <c r="W100" s="167">
        <f>Раздел2!I100</f>
        <v>0</v>
      </c>
      <c r="X100" s="167">
        <f>Раздел2!J100</f>
        <v>0</v>
      </c>
      <c r="Y100" s="167">
        <f>Раздел2!K100</f>
        <v>0</v>
      </c>
    </row>
    <row r="101" spans="1:25" ht="15.95" customHeight="1">
      <c r="A101" s="308"/>
      <c r="B101" s="137" t="s">
        <v>347</v>
      </c>
      <c r="C101" s="147">
        <v>94</v>
      </c>
      <c r="D101" s="180">
        <f t="shared" si="3"/>
        <v>0</v>
      </c>
      <c r="E101" s="181"/>
      <c r="F101" s="181"/>
      <c r="G101" s="181"/>
      <c r="H101" s="181"/>
      <c r="I101" s="180">
        <f t="shared" si="4"/>
        <v>0</v>
      </c>
      <c r="J101" s="179"/>
      <c r="K101" s="179"/>
      <c r="L101" s="179"/>
      <c r="M101" s="179"/>
      <c r="N101" s="180">
        <f t="shared" si="5"/>
        <v>0</v>
      </c>
      <c r="O101" s="179"/>
      <c r="P101" s="179"/>
      <c r="Q101" s="179"/>
      <c r="R101" s="179"/>
      <c r="S101" s="307"/>
      <c r="U101" s="167">
        <f>Раздел2!F101</f>
        <v>0</v>
      </c>
      <c r="V101" s="167">
        <f>Раздел2!H101</f>
        <v>0</v>
      </c>
      <c r="W101" s="167">
        <f>Раздел2!I101</f>
        <v>0</v>
      </c>
      <c r="X101" s="167">
        <f>Раздел2!J101</f>
        <v>0</v>
      </c>
      <c r="Y101" s="167">
        <f>Раздел2!K101</f>
        <v>0</v>
      </c>
    </row>
    <row r="102" spans="1:25" ht="15.95" customHeight="1">
      <c r="A102" s="308"/>
      <c r="B102" s="136" t="s">
        <v>299</v>
      </c>
      <c r="C102" s="147">
        <v>95</v>
      </c>
      <c r="D102" s="180">
        <f t="shared" si="3"/>
        <v>0</v>
      </c>
      <c r="E102" s="181"/>
      <c r="F102" s="181"/>
      <c r="G102" s="181"/>
      <c r="H102" s="181"/>
      <c r="I102" s="180">
        <f t="shared" si="4"/>
        <v>0</v>
      </c>
      <c r="J102" s="179"/>
      <c r="K102" s="179"/>
      <c r="L102" s="179"/>
      <c r="M102" s="179"/>
      <c r="N102" s="180">
        <f t="shared" si="5"/>
        <v>0</v>
      </c>
      <c r="O102" s="179"/>
      <c r="P102" s="179"/>
      <c r="Q102" s="179"/>
      <c r="R102" s="179"/>
      <c r="S102" s="307"/>
      <c r="U102" s="167">
        <f>Раздел2!F102</f>
        <v>0</v>
      </c>
      <c r="V102" s="167">
        <f>Раздел2!H102</f>
        <v>0</v>
      </c>
      <c r="W102" s="167">
        <f>Раздел2!I102</f>
        <v>0</v>
      </c>
      <c r="X102" s="167">
        <f>Раздел2!J102</f>
        <v>0</v>
      </c>
      <c r="Y102" s="167">
        <f>Раздел2!K102</f>
        <v>0</v>
      </c>
    </row>
    <row r="103" spans="1:25" ht="15.95" customHeight="1">
      <c r="A103" s="308"/>
      <c r="B103" s="136" t="s">
        <v>49</v>
      </c>
      <c r="C103" s="147">
        <v>96</v>
      </c>
      <c r="D103" s="180">
        <f t="shared" si="3"/>
        <v>0</v>
      </c>
      <c r="E103" s="184"/>
      <c r="F103" s="184"/>
      <c r="G103" s="184"/>
      <c r="H103" s="184"/>
      <c r="I103" s="180">
        <f t="shared" si="4"/>
        <v>0</v>
      </c>
      <c r="J103" s="179"/>
      <c r="K103" s="179"/>
      <c r="L103" s="179"/>
      <c r="M103" s="179"/>
      <c r="N103" s="180">
        <f t="shared" si="5"/>
        <v>0</v>
      </c>
      <c r="O103" s="179"/>
      <c r="P103" s="179"/>
      <c r="Q103" s="179"/>
      <c r="R103" s="179"/>
      <c r="S103" s="307"/>
      <c r="U103" s="167">
        <f>Раздел2!F103</f>
        <v>0</v>
      </c>
      <c r="V103" s="167">
        <f>Раздел2!H103</f>
        <v>0</v>
      </c>
      <c r="W103" s="167">
        <f>Раздел2!I103</f>
        <v>0</v>
      </c>
      <c r="X103" s="167">
        <f>Раздел2!J103</f>
        <v>0</v>
      </c>
      <c r="Y103" s="167">
        <f>Раздел2!K103</f>
        <v>0</v>
      </c>
    </row>
    <row r="104" spans="1:25" ht="19.5" customHeight="1">
      <c r="A104" s="308"/>
      <c r="B104" s="136" t="s">
        <v>50</v>
      </c>
      <c r="C104" s="147">
        <v>97</v>
      </c>
      <c r="D104" s="180">
        <f t="shared" si="3"/>
        <v>0</v>
      </c>
      <c r="E104" s="185"/>
      <c r="F104" s="185"/>
      <c r="G104" s="185"/>
      <c r="H104" s="185"/>
      <c r="I104" s="180">
        <f t="shared" si="4"/>
        <v>0</v>
      </c>
      <c r="J104" s="179"/>
      <c r="K104" s="179"/>
      <c r="L104" s="179"/>
      <c r="M104" s="179"/>
      <c r="N104" s="180">
        <f t="shared" si="5"/>
        <v>0</v>
      </c>
      <c r="O104" s="179"/>
      <c r="P104" s="179"/>
      <c r="Q104" s="179"/>
      <c r="R104" s="179"/>
      <c r="S104" s="307"/>
      <c r="U104" s="167">
        <f>Раздел2!F104</f>
        <v>0</v>
      </c>
      <c r="V104" s="167">
        <f>Раздел2!H104</f>
        <v>0</v>
      </c>
      <c r="W104" s="167">
        <f>Раздел2!I104</f>
        <v>0</v>
      </c>
      <c r="X104" s="167">
        <f>Раздел2!J104</f>
        <v>0</v>
      </c>
      <c r="Y104" s="167">
        <f>Раздел2!K104</f>
        <v>0</v>
      </c>
    </row>
    <row r="105" spans="1:25" ht="15.95" customHeight="1">
      <c r="A105" s="308"/>
      <c r="B105" s="136" t="s">
        <v>300</v>
      </c>
      <c r="C105" s="147">
        <v>98</v>
      </c>
      <c r="D105" s="180">
        <f t="shared" si="3"/>
        <v>0</v>
      </c>
      <c r="E105" s="184"/>
      <c r="F105" s="184"/>
      <c r="G105" s="184"/>
      <c r="H105" s="184"/>
      <c r="I105" s="180">
        <f t="shared" si="4"/>
        <v>0</v>
      </c>
      <c r="J105" s="179"/>
      <c r="K105" s="179"/>
      <c r="L105" s="179"/>
      <c r="M105" s="179"/>
      <c r="N105" s="180">
        <f t="shared" si="5"/>
        <v>0</v>
      </c>
      <c r="O105" s="179"/>
      <c r="P105" s="179"/>
      <c r="Q105" s="179"/>
      <c r="R105" s="179"/>
      <c r="S105" s="307"/>
      <c r="U105" s="167">
        <f>Раздел2!F105</f>
        <v>0</v>
      </c>
      <c r="V105" s="167">
        <f>Раздел2!H105</f>
        <v>0</v>
      </c>
      <c r="W105" s="167">
        <f>Раздел2!I105</f>
        <v>0</v>
      </c>
      <c r="X105" s="167">
        <f>Раздел2!J105</f>
        <v>0</v>
      </c>
      <c r="Y105" s="167">
        <f>Раздел2!K105</f>
        <v>0</v>
      </c>
    </row>
    <row r="106" spans="1:25" ht="18.75" customHeight="1">
      <c r="A106" s="308"/>
      <c r="B106" s="136" t="s">
        <v>441</v>
      </c>
      <c r="C106" s="147">
        <v>99</v>
      </c>
      <c r="D106" s="180">
        <f t="shared" si="3"/>
        <v>0</v>
      </c>
      <c r="E106" s="180">
        <f>SUM(E107:E108)</f>
        <v>0</v>
      </c>
      <c r="F106" s="180">
        <f>SUM(F107:F108)</f>
        <v>0</v>
      </c>
      <c r="G106" s="180">
        <f>SUM(G107:G108)</f>
        <v>0</v>
      </c>
      <c r="H106" s="180">
        <f>SUM(H107:H108)</f>
        <v>0</v>
      </c>
      <c r="I106" s="180">
        <f t="shared" si="4"/>
        <v>0</v>
      </c>
      <c r="J106" s="180">
        <f>SUM(J107:J108)</f>
        <v>0</v>
      </c>
      <c r="K106" s="180">
        <f>SUM(K107:K108)</f>
        <v>0</v>
      </c>
      <c r="L106" s="180">
        <f>SUM(L107:L108)</f>
        <v>0</v>
      </c>
      <c r="M106" s="180">
        <f>SUM(M107:M108)</f>
        <v>0</v>
      </c>
      <c r="N106" s="180">
        <f t="shared" si="5"/>
        <v>0</v>
      </c>
      <c r="O106" s="180">
        <f>SUM(O107:O108)</f>
        <v>0</v>
      </c>
      <c r="P106" s="180">
        <f>SUM(P107:P108)</f>
        <v>0</v>
      </c>
      <c r="Q106" s="180">
        <f>SUM(Q107:Q108)</f>
        <v>0</v>
      </c>
      <c r="R106" s="180">
        <f>SUM(R107:R108)</f>
        <v>0</v>
      </c>
      <c r="S106" s="307"/>
      <c r="U106" s="167">
        <f>Раздел2!F106</f>
        <v>0</v>
      </c>
      <c r="V106" s="167">
        <f>Раздел2!H106</f>
        <v>0</v>
      </c>
      <c r="W106" s="167">
        <f>Раздел2!I106</f>
        <v>0</v>
      </c>
      <c r="X106" s="167">
        <f>Раздел2!J106</f>
        <v>0</v>
      </c>
      <c r="Y106" s="167">
        <f>Раздел2!K106</f>
        <v>0</v>
      </c>
    </row>
    <row r="107" spans="1:25" ht="21" customHeight="1">
      <c r="A107" s="308"/>
      <c r="B107" s="137" t="s">
        <v>477</v>
      </c>
      <c r="C107" s="147">
        <v>100</v>
      </c>
      <c r="D107" s="180">
        <f t="shared" si="3"/>
        <v>0</v>
      </c>
      <c r="E107" s="184"/>
      <c r="F107" s="184"/>
      <c r="G107" s="184"/>
      <c r="H107" s="184"/>
      <c r="I107" s="180">
        <f t="shared" si="4"/>
        <v>0</v>
      </c>
      <c r="J107" s="179"/>
      <c r="K107" s="179"/>
      <c r="L107" s="179"/>
      <c r="M107" s="179"/>
      <c r="N107" s="180">
        <f t="shared" si="5"/>
        <v>0</v>
      </c>
      <c r="O107" s="179"/>
      <c r="P107" s="179"/>
      <c r="Q107" s="179"/>
      <c r="R107" s="179"/>
      <c r="S107" s="307"/>
      <c r="U107" s="167">
        <f>Раздел2!F107</f>
        <v>0</v>
      </c>
      <c r="V107" s="167">
        <f>Раздел2!H107</f>
        <v>0</v>
      </c>
      <c r="W107" s="167">
        <f>Раздел2!I107</f>
        <v>0</v>
      </c>
      <c r="X107" s="167">
        <f>Раздел2!J107</f>
        <v>0</v>
      </c>
      <c r="Y107" s="167">
        <f>Раздел2!K107</f>
        <v>0</v>
      </c>
    </row>
    <row r="108" spans="1:25" ht="16.5" customHeight="1">
      <c r="A108" s="308"/>
      <c r="B108" s="137" t="s">
        <v>348</v>
      </c>
      <c r="C108" s="147">
        <v>101</v>
      </c>
      <c r="D108" s="180">
        <f t="shared" si="3"/>
        <v>0</v>
      </c>
      <c r="E108" s="185"/>
      <c r="F108" s="185"/>
      <c r="G108" s="185"/>
      <c r="H108" s="185"/>
      <c r="I108" s="180">
        <f t="shared" si="4"/>
        <v>0</v>
      </c>
      <c r="J108" s="179"/>
      <c r="K108" s="179"/>
      <c r="L108" s="179"/>
      <c r="M108" s="179"/>
      <c r="N108" s="180">
        <f t="shared" si="5"/>
        <v>0</v>
      </c>
      <c r="O108" s="179"/>
      <c r="P108" s="179"/>
      <c r="Q108" s="179"/>
      <c r="R108" s="179"/>
      <c r="S108" s="307"/>
      <c r="U108" s="167">
        <f>Раздел2!F108</f>
        <v>0</v>
      </c>
      <c r="V108" s="167">
        <f>Раздел2!H108</f>
        <v>0</v>
      </c>
      <c r="W108" s="167">
        <f>Раздел2!I108</f>
        <v>0</v>
      </c>
      <c r="X108" s="167">
        <f>Раздел2!J108</f>
        <v>0</v>
      </c>
      <c r="Y108" s="167">
        <f>Раздел2!K108</f>
        <v>0</v>
      </c>
    </row>
    <row r="109" spans="1:25" ht="15.95" customHeight="1">
      <c r="A109" s="308"/>
      <c r="B109" s="136" t="s">
        <v>51</v>
      </c>
      <c r="C109" s="147">
        <v>102</v>
      </c>
      <c r="D109" s="180">
        <f t="shared" si="3"/>
        <v>0</v>
      </c>
      <c r="E109" s="181"/>
      <c r="F109" s="181"/>
      <c r="G109" s="181"/>
      <c r="H109" s="181"/>
      <c r="I109" s="180">
        <f t="shared" si="4"/>
        <v>0</v>
      </c>
      <c r="J109" s="179"/>
      <c r="K109" s="179"/>
      <c r="L109" s="179"/>
      <c r="M109" s="179"/>
      <c r="N109" s="180">
        <f t="shared" si="5"/>
        <v>0</v>
      </c>
      <c r="O109" s="179"/>
      <c r="P109" s="179"/>
      <c r="Q109" s="179"/>
      <c r="R109" s="179"/>
      <c r="S109" s="307"/>
      <c r="U109" s="167">
        <f>Раздел2!F109</f>
        <v>0</v>
      </c>
      <c r="V109" s="167">
        <f>Раздел2!H109</f>
        <v>0</v>
      </c>
      <c r="W109" s="167">
        <f>Раздел2!I109</f>
        <v>0</v>
      </c>
      <c r="X109" s="167">
        <f>Раздел2!J109</f>
        <v>0</v>
      </c>
      <c r="Y109" s="167">
        <f>Раздел2!K109</f>
        <v>0</v>
      </c>
    </row>
    <row r="110" spans="1:25" ht="15.95" customHeight="1">
      <c r="A110" s="308"/>
      <c r="B110" s="136" t="s">
        <v>52</v>
      </c>
      <c r="C110" s="147">
        <v>103</v>
      </c>
      <c r="D110" s="180">
        <f t="shared" si="3"/>
        <v>0</v>
      </c>
      <c r="E110" s="181"/>
      <c r="F110" s="181"/>
      <c r="G110" s="181"/>
      <c r="H110" s="181"/>
      <c r="I110" s="180">
        <f t="shared" si="4"/>
        <v>0</v>
      </c>
      <c r="J110" s="179"/>
      <c r="K110" s="179"/>
      <c r="L110" s="179"/>
      <c r="M110" s="179"/>
      <c r="N110" s="180">
        <f t="shared" si="5"/>
        <v>0</v>
      </c>
      <c r="O110" s="179"/>
      <c r="P110" s="179"/>
      <c r="Q110" s="179"/>
      <c r="R110" s="179"/>
      <c r="S110" s="307"/>
      <c r="U110" s="167">
        <f>Раздел2!F110</f>
        <v>0</v>
      </c>
      <c r="V110" s="167">
        <f>Раздел2!H110</f>
        <v>0</v>
      </c>
      <c r="W110" s="167">
        <f>Раздел2!I110</f>
        <v>0</v>
      </c>
      <c r="X110" s="167">
        <f>Раздел2!J110</f>
        <v>0</v>
      </c>
      <c r="Y110" s="167">
        <f>Раздел2!K110</f>
        <v>0</v>
      </c>
    </row>
    <row r="111" spans="1:25" ht="19.5" customHeight="1">
      <c r="A111" s="308"/>
      <c r="B111" s="136" t="s">
        <v>442</v>
      </c>
      <c r="C111" s="147">
        <v>104</v>
      </c>
      <c r="D111" s="180">
        <f t="shared" si="3"/>
        <v>0</v>
      </c>
      <c r="E111" s="180">
        <f>SUM(E112:E116)</f>
        <v>0</v>
      </c>
      <c r="F111" s="180">
        <f>SUM(F112:F116)</f>
        <v>0</v>
      </c>
      <c r="G111" s="180">
        <f>SUM(G112:G116)</f>
        <v>0</v>
      </c>
      <c r="H111" s="180">
        <f>SUM(H112:H116)</f>
        <v>0</v>
      </c>
      <c r="I111" s="180">
        <f t="shared" si="4"/>
        <v>0</v>
      </c>
      <c r="J111" s="180">
        <f>SUM(J112:J116)</f>
        <v>0</v>
      </c>
      <c r="K111" s="180">
        <f>SUM(K112:K116)</f>
        <v>0</v>
      </c>
      <c r="L111" s="180">
        <f>SUM(L112:L116)</f>
        <v>0</v>
      </c>
      <c r="M111" s="180">
        <f>SUM(M112:M116)</f>
        <v>0</v>
      </c>
      <c r="N111" s="180">
        <f t="shared" si="5"/>
        <v>0</v>
      </c>
      <c r="O111" s="180">
        <f>SUM(O112:O116)</f>
        <v>0</v>
      </c>
      <c r="P111" s="180">
        <f>SUM(P112:P116)</f>
        <v>0</v>
      </c>
      <c r="Q111" s="180">
        <f>SUM(Q112:Q116)</f>
        <v>0</v>
      </c>
      <c r="R111" s="180">
        <f>SUM(R112:R116)</f>
        <v>0</v>
      </c>
      <c r="S111" s="307"/>
      <c r="U111" s="167">
        <f>Раздел2!F111</f>
        <v>0</v>
      </c>
      <c r="V111" s="167">
        <f>Раздел2!H111</f>
        <v>0</v>
      </c>
      <c r="W111" s="167">
        <f>Раздел2!I111</f>
        <v>0</v>
      </c>
      <c r="X111" s="167">
        <f>Раздел2!J111</f>
        <v>0</v>
      </c>
      <c r="Y111" s="167">
        <f>Раздел2!K111</f>
        <v>0</v>
      </c>
    </row>
    <row r="112" spans="1:25" ht="23.25" customHeight="1">
      <c r="A112" s="320"/>
      <c r="B112" s="137" t="s">
        <v>478</v>
      </c>
      <c r="C112" s="147">
        <v>105</v>
      </c>
      <c r="D112" s="154">
        <f t="shared" si="3"/>
        <v>0</v>
      </c>
      <c r="E112" s="181"/>
      <c r="F112" s="181"/>
      <c r="G112" s="181"/>
      <c r="H112" s="181"/>
      <c r="I112" s="180">
        <f t="shared" si="4"/>
        <v>0</v>
      </c>
      <c r="J112" s="179"/>
      <c r="K112" s="179"/>
      <c r="L112" s="179"/>
      <c r="M112" s="179"/>
      <c r="N112" s="180">
        <f t="shared" si="5"/>
        <v>0</v>
      </c>
      <c r="O112" s="179"/>
      <c r="P112" s="179"/>
      <c r="Q112" s="179"/>
      <c r="R112" s="179"/>
      <c r="S112" s="307"/>
      <c r="U112" s="167">
        <f>Раздел2!F112</f>
        <v>0</v>
      </c>
      <c r="V112" s="167">
        <f>Раздел2!H112</f>
        <v>0</v>
      </c>
      <c r="W112" s="167">
        <f>Раздел2!I112</f>
        <v>0</v>
      </c>
      <c r="X112" s="167">
        <f>Раздел2!J112</f>
        <v>0</v>
      </c>
      <c r="Y112" s="167">
        <f>Раздел2!K112</f>
        <v>0</v>
      </c>
    </row>
    <row r="113" spans="1:25" ht="15.95" customHeight="1">
      <c r="A113" s="308"/>
      <c r="B113" s="137" t="s">
        <v>373</v>
      </c>
      <c r="C113" s="147">
        <v>106</v>
      </c>
      <c r="D113" s="180">
        <f t="shared" si="3"/>
        <v>0</v>
      </c>
      <c r="E113" s="181"/>
      <c r="F113" s="181"/>
      <c r="G113" s="181"/>
      <c r="H113" s="181"/>
      <c r="I113" s="180">
        <f t="shared" si="4"/>
        <v>0</v>
      </c>
      <c r="J113" s="179"/>
      <c r="K113" s="179"/>
      <c r="L113" s="179"/>
      <c r="M113" s="179"/>
      <c r="N113" s="180">
        <f t="shared" si="5"/>
        <v>0</v>
      </c>
      <c r="O113" s="179"/>
      <c r="P113" s="179"/>
      <c r="Q113" s="179"/>
      <c r="R113" s="179"/>
      <c r="S113" s="307"/>
      <c r="U113" s="167">
        <f>Раздел2!F113</f>
        <v>0</v>
      </c>
      <c r="V113" s="167">
        <f>Раздел2!H113</f>
        <v>0</v>
      </c>
      <c r="W113" s="167">
        <f>Раздел2!I113</f>
        <v>0</v>
      </c>
      <c r="X113" s="167">
        <f>Раздел2!J113</f>
        <v>0</v>
      </c>
      <c r="Y113" s="167">
        <f>Раздел2!K113</f>
        <v>0</v>
      </c>
    </row>
    <row r="114" spans="1:25" ht="15.95" customHeight="1">
      <c r="A114" s="308"/>
      <c r="B114" s="137" t="s">
        <v>374</v>
      </c>
      <c r="C114" s="147">
        <v>107</v>
      </c>
      <c r="D114" s="180">
        <f t="shared" si="3"/>
        <v>0</v>
      </c>
      <c r="E114" s="181"/>
      <c r="F114" s="181"/>
      <c r="G114" s="181"/>
      <c r="H114" s="181"/>
      <c r="I114" s="180">
        <f t="shared" si="4"/>
        <v>0</v>
      </c>
      <c r="J114" s="179"/>
      <c r="K114" s="179"/>
      <c r="L114" s="179"/>
      <c r="M114" s="179"/>
      <c r="N114" s="180">
        <f t="shared" si="5"/>
        <v>0</v>
      </c>
      <c r="O114" s="179"/>
      <c r="P114" s="179"/>
      <c r="Q114" s="179"/>
      <c r="R114" s="179"/>
      <c r="S114" s="307"/>
      <c r="U114" s="167">
        <f>Раздел2!F114</f>
        <v>0</v>
      </c>
      <c r="V114" s="167">
        <f>Раздел2!H114</f>
        <v>0</v>
      </c>
      <c r="W114" s="167">
        <f>Раздел2!I114</f>
        <v>0</v>
      </c>
      <c r="X114" s="167">
        <f>Раздел2!J114</f>
        <v>0</v>
      </c>
      <c r="Y114" s="167">
        <f>Раздел2!K114</f>
        <v>0</v>
      </c>
    </row>
    <row r="115" spans="1:25" ht="15.95" customHeight="1">
      <c r="A115" s="308"/>
      <c r="B115" s="137" t="s">
        <v>375</v>
      </c>
      <c r="C115" s="147">
        <v>108</v>
      </c>
      <c r="D115" s="180">
        <f t="shared" si="3"/>
        <v>0</v>
      </c>
      <c r="E115" s="181"/>
      <c r="F115" s="181"/>
      <c r="G115" s="181"/>
      <c r="H115" s="181"/>
      <c r="I115" s="180">
        <f t="shared" si="4"/>
        <v>0</v>
      </c>
      <c r="J115" s="179"/>
      <c r="K115" s="179"/>
      <c r="L115" s="179"/>
      <c r="M115" s="179"/>
      <c r="N115" s="180">
        <f t="shared" si="5"/>
        <v>0</v>
      </c>
      <c r="O115" s="179"/>
      <c r="P115" s="179"/>
      <c r="Q115" s="179"/>
      <c r="R115" s="179"/>
      <c r="S115" s="307"/>
      <c r="U115" s="167">
        <f>Раздел2!F115</f>
        <v>0</v>
      </c>
      <c r="V115" s="167">
        <f>Раздел2!H115</f>
        <v>0</v>
      </c>
      <c r="W115" s="167">
        <f>Раздел2!I115</f>
        <v>0</v>
      </c>
      <c r="X115" s="167">
        <f>Раздел2!J115</f>
        <v>0</v>
      </c>
      <c r="Y115" s="167">
        <f>Раздел2!K115</f>
        <v>0</v>
      </c>
    </row>
    <row r="116" spans="1:25" ht="15.95" customHeight="1">
      <c r="A116" s="308"/>
      <c r="B116" s="137" t="s">
        <v>376</v>
      </c>
      <c r="C116" s="147">
        <v>109</v>
      </c>
      <c r="D116" s="180">
        <f t="shared" si="3"/>
        <v>0</v>
      </c>
      <c r="E116" s="181"/>
      <c r="F116" s="181"/>
      <c r="G116" s="181"/>
      <c r="H116" s="181"/>
      <c r="I116" s="180">
        <f t="shared" si="4"/>
        <v>0</v>
      </c>
      <c r="J116" s="179"/>
      <c r="K116" s="179"/>
      <c r="L116" s="179"/>
      <c r="M116" s="179"/>
      <c r="N116" s="180">
        <f t="shared" si="5"/>
        <v>0</v>
      </c>
      <c r="O116" s="179"/>
      <c r="P116" s="179"/>
      <c r="Q116" s="179"/>
      <c r="R116" s="179"/>
      <c r="S116" s="307"/>
      <c r="U116" s="167">
        <f>Раздел2!F116</f>
        <v>0</v>
      </c>
      <c r="V116" s="167">
        <f>Раздел2!H116</f>
        <v>0</v>
      </c>
      <c r="W116" s="167">
        <f>Раздел2!I116</f>
        <v>0</v>
      </c>
      <c r="X116" s="167">
        <f>Раздел2!J116</f>
        <v>0</v>
      </c>
      <c r="Y116" s="167">
        <f>Раздел2!K116</f>
        <v>0</v>
      </c>
    </row>
    <row r="117" spans="1:25" ht="17.25" customHeight="1">
      <c r="A117" s="308"/>
      <c r="B117" s="136" t="s">
        <v>301</v>
      </c>
      <c r="C117" s="147">
        <v>110</v>
      </c>
      <c r="D117" s="180">
        <f t="shared" si="3"/>
        <v>0</v>
      </c>
      <c r="E117" s="181"/>
      <c r="F117" s="181"/>
      <c r="G117" s="181"/>
      <c r="H117" s="181"/>
      <c r="I117" s="180">
        <f t="shared" si="4"/>
        <v>0</v>
      </c>
      <c r="J117" s="179"/>
      <c r="K117" s="179"/>
      <c r="L117" s="179"/>
      <c r="M117" s="179"/>
      <c r="N117" s="180">
        <f t="shared" si="5"/>
        <v>0</v>
      </c>
      <c r="O117" s="179"/>
      <c r="P117" s="179"/>
      <c r="Q117" s="179"/>
      <c r="R117" s="179"/>
      <c r="S117" s="307"/>
      <c r="U117" s="167">
        <f>Раздел2!F117</f>
        <v>0</v>
      </c>
      <c r="V117" s="167">
        <f>Раздел2!H117</f>
        <v>0</v>
      </c>
      <c r="W117" s="167">
        <f>Раздел2!I117</f>
        <v>0</v>
      </c>
      <c r="X117" s="167">
        <f>Раздел2!J117</f>
        <v>0</v>
      </c>
      <c r="Y117" s="167">
        <f>Раздел2!K117</f>
        <v>0</v>
      </c>
    </row>
    <row r="118" spans="1:25" ht="15" customHeight="1">
      <c r="A118" s="308"/>
      <c r="B118" s="136" t="s">
        <v>302</v>
      </c>
      <c r="C118" s="147">
        <v>111</v>
      </c>
      <c r="D118" s="180">
        <f t="shared" si="3"/>
        <v>0</v>
      </c>
      <c r="E118" s="181"/>
      <c r="F118" s="181"/>
      <c r="G118" s="181"/>
      <c r="H118" s="181"/>
      <c r="I118" s="180">
        <f t="shared" si="4"/>
        <v>0</v>
      </c>
      <c r="J118" s="179"/>
      <c r="K118" s="179"/>
      <c r="L118" s="179"/>
      <c r="M118" s="179"/>
      <c r="N118" s="180">
        <f t="shared" si="5"/>
        <v>0</v>
      </c>
      <c r="O118" s="179"/>
      <c r="P118" s="179"/>
      <c r="Q118" s="179"/>
      <c r="R118" s="179"/>
      <c r="S118" s="307"/>
      <c r="U118" s="167">
        <f>Раздел2!F118</f>
        <v>0</v>
      </c>
      <c r="V118" s="167">
        <f>Раздел2!H118</f>
        <v>0</v>
      </c>
      <c r="W118" s="167">
        <f>Раздел2!I118</f>
        <v>0</v>
      </c>
      <c r="X118" s="167">
        <f>Раздел2!J118</f>
        <v>0</v>
      </c>
      <c r="Y118" s="167">
        <f>Раздел2!K118</f>
        <v>0</v>
      </c>
    </row>
    <row r="119" spans="1:25" ht="14.25" customHeight="1">
      <c r="A119" s="308"/>
      <c r="B119" s="136" t="s">
        <v>303</v>
      </c>
      <c r="C119" s="147">
        <v>112</v>
      </c>
      <c r="D119" s="180">
        <f t="shared" si="3"/>
        <v>0</v>
      </c>
      <c r="E119" s="181"/>
      <c r="F119" s="181"/>
      <c r="G119" s="181"/>
      <c r="H119" s="181"/>
      <c r="I119" s="180">
        <f t="shared" si="4"/>
        <v>0</v>
      </c>
      <c r="J119" s="179"/>
      <c r="K119" s="179"/>
      <c r="L119" s="179"/>
      <c r="M119" s="179"/>
      <c r="N119" s="180">
        <f t="shared" si="5"/>
        <v>0</v>
      </c>
      <c r="O119" s="179"/>
      <c r="P119" s="179"/>
      <c r="Q119" s="179"/>
      <c r="R119" s="179"/>
      <c r="S119" s="307"/>
      <c r="U119" s="167">
        <f>Раздел2!F119</f>
        <v>0</v>
      </c>
      <c r="V119" s="167">
        <f>Раздел2!H119</f>
        <v>0</v>
      </c>
      <c r="W119" s="167">
        <f>Раздел2!I119</f>
        <v>0</v>
      </c>
      <c r="X119" s="167">
        <f>Раздел2!J119</f>
        <v>0</v>
      </c>
      <c r="Y119" s="167">
        <f>Раздел2!K119</f>
        <v>0</v>
      </c>
    </row>
    <row r="120" spans="1:25" ht="20.25" customHeight="1">
      <c r="B120" s="136" t="s">
        <v>443</v>
      </c>
      <c r="C120" s="147">
        <v>113</v>
      </c>
      <c r="D120" s="180">
        <f t="shared" si="3"/>
        <v>0</v>
      </c>
      <c r="E120" s="180">
        <f>SUM(E121:E124)</f>
        <v>0</v>
      </c>
      <c r="F120" s="180">
        <f>SUM(F121:F124)</f>
        <v>0</v>
      </c>
      <c r="G120" s="180">
        <f>SUM(G121:G124)</f>
        <v>0</v>
      </c>
      <c r="H120" s="180">
        <f>SUM(H121:H124)</f>
        <v>0</v>
      </c>
      <c r="I120" s="180">
        <f t="shared" si="4"/>
        <v>0</v>
      </c>
      <c r="J120" s="180">
        <f>SUM(J121:J124)</f>
        <v>0</v>
      </c>
      <c r="K120" s="180">
        <f>SUM(K121:K124)</f>
        <v>0</v>
      </c>
      <c r="L120" s="180">
        <f>SUM(L121:L124)</f>
        <v>0</v>
      </c>
      <c r="M120" s="180">
        <f>SUM(M121:M124)</f>
        <v>0</v>
      </c>
      <c r="N120" s="180">
        <f t="shared" si="5"/>
        <v>0</v>
      </c>
      <c r="O120" s="180">
        <f>SUM(O121:O124)</f>
        <v>0</v>
      </c>
      <c r="P120" s="180">
        <f>SUM(P121:P124)</f>
        <v>0</v>
      </c>
      <c r="Q120" s="180">
        <f>SUM(Q121:Q124)</f>
        <v>0</v>
      </c>
      <c r="R120" s="180">
        <f>SUM(R121:R124)</f>
        <v>0</v>
      </c>
      <c r="U120" s="167">
        <f>Раздел2!F120</f>
        <v>0</v>
      </c>
      <c r="V120" s="167">
        <f>Раздел2!H120</f>
        <v>0</v>
      </c>
      <c r="W120" s="167">
        <f>Раздел2!I120</f>
        <v>0</v>
      </c>
      <c r="X120" s="167">
        <f>Раздел2!J120</f>
        <v>0</v>
      </c>
      <c r="Y120" s="167">
        <f>Раздел2!K120</f>
        <v>0</v>
      </c>
    </row>
    <row r="121" spans="1:25" ht="21" customHeight="1">
      <c r="B121" s="137" t="s">
        <v>479</v>
      </c>
      <c r="C121" s="147">
        <v>114</v>
      </c>
      <c r="D121" s="180">
        <f t="shared" si="3"/>
        <v>0</v>
      </c>
      <c r="E121" s="181"/>
      <c r="F121" s="181"/>
      <c r="G121" s="181"/>
      <c r="H121" s="181"/>
      <c r="I121" s="180">
        <f t="shared" si="4"/>
        <v>0</v>
      </c>
      <c r="J121" s="179"/>
      <c r="K121" s="179"/>
      <c r="L121" s="179"/>
      <c r="M121" s="179"/>
      <c r="N121" s="180">
        <f t="shared" si="5"/>
        <v>0</v>
      </c>
      <c r="O121" s="179"/>
      <c r="P121" s="179"/>
      <c r="Q121" s="179"/>
      <c r="R121" s="179"/>
      <c r="U121" s="167">
        <f>Раздел2!F121</f>
        <v>0</v>
      </c>
      <c r="V121" s="167">
        <f>Раздел2!H121</f>
        <v>0</v>
      </c>
      <c r="W121" s="167">
        <f>Раздел2!I121</f>
        <v>0</v>
      </c>
      <c r="X121" s="167">
        <f>Раздел2!J121</f>
        <v>0</v>
      </c>
      <c r="Y121" s="167">
        <f>Раздел2!K121</f>
        <v>0</v>
      </c>
    </row>
    <row r="122" spans="1:25" ht="18" customHeight="1">
      <c r="B122" s="137" t="s">
        <v>329</v>
      </c>
      <c r="C122" s="147">
        <v>115</v>
      </c>
      <c r="D122" s="180">
        <f t="shared" si="3"/>
        <v>0</v>
      </c>
      <c r="E122" s="181"/>
      <c r="F122" s="181"/>
      <c r="G122" s="181"/>
      <c r="H122" s="181"/>
      <c r="I122" s="180">
        <f t="shared" si="4"/>
        <v>0</v>
      </c>
      <c r="J122" s="179"/>
      <c r="K122" s="179"/>
      <c r="L122" s="179"/>
      <c r="M122" s="179"/>
      <c r="N122" s="180">
        <f t="shared" si="5"/>
        <v>0</v>
      </c>
      <c r="O122" s="179"/>
      <c r="P122" s="179"/>
      <c r="Q122" s="179"/>
      <c r="R122" s="179"/>
      <c r="U122" s="167">
        <f>Раздел2!F122</f>
        <v>0</v>
      </c>
      <c r="V122" s="167">
        <f>Раздел2!H122</f>
        <v>0</v>
      </c>
      <c r="W122" s="167">
        <f>Раздел2!I122</f>
        <v>0</v>
      </c>
      <c r="X122" s="167">
        <f>Раздел2!J122</f>
        <v>0</v>
      </c>
      <c r="Y122" s="167">
        <f>Раздел2!K122</f>
        <v>0</v>
      </c>
    </row>
    <row r="123" spans="1:25" ht="18" customHeight="1">
      <c r="B123" s="137" t="s">
        <v>330</v>
      </c>
      <c r="C123" s="147">
        <v>116</v>
      </c>
      <c r="D123" s="180">
        <f t="shared" si="3"/>
        <v>0</v>
      </c>
      <c r="E123" s="181"/>
      <c r="F123" s="181"/>
      <c r="G123" s="181"/>
      <c r="H123" s="181"/>
      <c r="I123" s="180">
        <f t="shared" si="4"/>
        <v>0</v>
      </c>
      <c r="J123" s="179"/>
      <c r="K123" s="179"/>
      <c r="L123" s="179"/>
      <c r="M123" s="179"/>
      <c r="N123" s="180">
        <f t="shared" si="5"/>
        <v>0</v>
      </c>
      <c r="O123" s="179"/>
      <c r="P123" s="179"/>
      <c r="Q123" s="179"/>
      <c r="R123" s="179"/>
      <c r="U123" s="167">
        <f>Раздел2!F123</f>
        <v>0</v>
      </c>
      <c r="V123" s="167">
        <f>Раздел2!H123</f>
        <v>0</v>
      </c>
      <c r="W123" s="167">
        <f>Раздел2!I123</f>
        <v>0</v>
      </c>
      <c r="X123" s="167">
        <f>Раздел2!J123</f>
        <v>0</v>
      </c>
      <c r="Y123" s="167">
        <f>Раздел2!K123</f>
        <v>0</v>
      </c>
    </row>
    <row r="124" spans="1:25" ht="18" customHeight="1">
      <c r="B124" s="137" t="s">
        <v>304</v>
      </c>
      <c r="C124" s="147">
        <v>117</v>
      </c>
      <c r="D124" s="180">
        <f t="shared" si="3"/>
        <v>0</v>
      </c>
      <c r="E124" s="181"/>
      <c r="F124" s="181"/>
      <c r="G124" s="181"/>
      <c r="H124" s="181"/>
      <c r="I124" s="180">
        <f t="shared" si="4"/>
        <v>0</v>
      </c>
      <c r="J124" s="179"/>
      <c r="K124" s="179"/>
      <c r="L124" s="179"/>
      <c r="M124" s="179"/>
      <c r="N124" s="180">
        <f t="shared" si="5"/>
        <v>0</v>
      </c>
      <c r="O124" s="179"/>
      <c r="P124" s="179"/>
      <c r="Q124" s="179"/>
      <c r="R124" s="179"/>
      <c r="U124" s="167">
        <f>Раздел2!F124</f>
        <v>0</v>
      </c>
      <c r="V124" s="167">
        <f>Раздел2!H124</f>
        <v>0</v>
      </c>
      <c r="W124" s="167">
        <f>Раздел2!I124</f>
        <v>0</v>
      </c>
      <c r="X124" s="167">
        <f>Раздел2!J124</f>
        <v>0</v>
      </c>
      <c r="Y124" s="167">
        <f>Раздел2!K124</f>
        <v>0</v>
      </c>
    </row>
    <row r="125" spans="1:25" ht="18" customHeight="1">
      <c r="B125" s="136" t="s">
        <v>53</v>
      </c>
      <c r="C125" s="147">
        <v>118</v>
      </c>
      <c r="D125" s="180">
        <f t="shared" si="3"/>
        <v>0</v>
      </c>
      <c r="E125" s="181"/>
      <c r="F125" s="181"/>
      <c r="G125" s="181"/>
      <c r="H125" s="181"/>
      <c r="I125" s="180">
        <f t="shared" si="4"/>
        <v>0</v>
      </c>
      <c r="J125" s="179"/>
      <c r="K125" s="179"/>
      <c r="L125" s="179"/>
      <c r="M125" s="179"/>
      <c r="N125" s="180">
        <f t="shared" si="5"/>
        <v>0</v>
      </c>
      <c r="O125" s="179"/>
      <c r="P125" s="179"/>
      <c r="Q125" s="179"/>
      <c r="R125" s="179"/>
      <c r="U125" s="167">
        <f>Раздел2!F125</f>
        <v>0</v>
      </c>
      <c r="V125" s="167">
        <f>Раздел2!H125</f>
        <v>0</v>
      </c>
      <c r="W125" s="167">
        <f>Раздел2!I125</f>
        <v>0</v>
      </c>
      <c r="X125" s="167">
        <f>Раздел2!J125</f>
        <v>0</v>
      </c>
      <c r="Y125" s="167">
        <f>Раздел2!K125</f>
        <v>0</v>
      </c>
    </row>
    <row r="126" spans="1:25" ht="18" customHeight="1">
      <c r="B126" s="136" t="s">
        <v>305</v>
      </c>
      <c r="C126" s="147">
        <v>119</v>
      </c>
      <c r="D126" s="180">
        <f t="shared" si="3"/>
        <v>0</v>
      </c>
      <c r="E126" s="181"/>
      <c r="F126" s="181"/>
      <c r="G126" s="181"/>
      <c r="H126" s="181"/>
      <c r="I126" s="180">
        <f t="shared" si="4"/>
        <v>0</v>
      </c>
      <c r="J126" s="179"/>
      <c r="K126" s="179"/>
      <c r="L126" s="179"/>
      <c r="M126" s="179"/>
      <c r="N126" s="180">
        <f t="shared" si="5"/>
        <v>0</v>
      </c>
      <c r="O126" s="179"/>
      <c r="P126" s="179"/>
      <c r="Q126" s="179"/>
      <c r="R126" s="179"/>
      <c r="U126" s="167">
        <f>Раздел2!F126</f>
        <v>0</v>
      </c>
      <c r="V126" s="167">
        <f>Раздел2!H126</f>
        <v>0</v>
      </c>
      <c r="W126" s="167">
        <f>Раздел2!I126</f>
        <v>0</v>
      </c>
      <c r="X126" s="167">
        <f>Раздел2!J126</f>
        <v>0</v>
      </c>
      <c r="Y126" s="167">
        <f>Раздел2!K126</f>
        <v>0</v>
      </c>
    </row>
    <row r="127" spans="1:25" ht="18" customHeight="1">
      <c r="B127" s="136" t="s">
        <v>306</v>
      </c>
      <c r="C127" s="147">
        <v>120</v>
      </c>
      <c r="D127" s="180">
        <f t="shared" si="3"/>
        <v>0</v>
      </c>
      <c r="E127" s="181"/>
      <c r="F127" s="181"/>
      <c r="G127" s="181"/>
      <c r="H127" s="181"/>
      <c r="I127" s="180">
        <f t="shared" si="4"/>
        <v>0</v>
      </c>
      <c r="J127" s="179"/>
      <c r="K127" s="179"/>
      <c r="L127" s="179"/>
      <c r="M127" s="179"/>
      <c r="N127" s="180">
        <f t="shared" si="5"/>
        <v>0</v>
      </c>
      <c r="O127" s="179"/>
      <c r="P127" s="179"/>
      <c r="Q127" s="179"/>
      <c r="R127" s="179"/>
      <c r="U127" s="167">
        <f>Раздел2!F127</f>
        <v>0</v>
      </c>
      <c r="V127" s="167">
        <f>Раздел2!H127</f>
        <v>0</v>
      </c>
      <c r="W127" s="167">
        <f>Раздел2!I127</f>
        <v>0</v>
      </c>
      <c r="X127" s="167">
        <f>Раздел2!J127</f>
        <v>0</v>
      </c>
      <c r="Y127" s="167">
        <f>Раздел2!K127</f>
        <v>0</v>
      </c>
    </row>
    <row r="128" spans="1:25" ht="18" customHeight="1">
      <c r="B128" s="136" t="s">
        <v>54</v>
      </c>
      <c r="C128" s="147">
        <v>121</v>
      </c>
      <c r="D128" s="180">
        <f t="shared" si="3"/>
        <v>0</v>
      </c>
      <c r="E128" s="181"/>
      <c r="F128" s="181"/>
      <c r="G128" s="181"/>
      <c r="H128" s="181"/>
      <c r="I128" s="180">
        <f t="shared" si="4"/>
        <v>0</v>
      </c>
      <c r="J128" s="179"/>
      <c r="K128" s="179"/>
      <c r="L128" s="179"/>
      <c r="M128" s="179"/>
      <c r="N128" s="180">
        <f t="shared" si="5"/>
        <v>0</v>
      </c>
      <c r="O128" s="179"/>
      <c r="P128" s="179"/>
      <c r="Q128" s="179"/>
      <c r="R128" s="179"/>
      <c r="U128" s="167">
        <f>Раздел2!F128</f>
        <v>0</v>
      </c>
      <c r="V128" s="167">
        <f>Раздел2!H128</f>
        <v>0</v>
      </c>
      <c r="W128" s="167">
        <f>Раздел2!I128</f>
        <v>0</v>
      </c>
      <c r="X128" s="167">
        <f>Раздел2!J128</f>
        <v>0</v>
      </c>
      <c r="Y128" s="167">
        <f>Раздел2!K128</f>
        <v>0</v>
      </c>
    </row>
    <row r="129" spans="2:25" ht="18" customHeight="1">
      <c r="B129" s="136" t="s">
        <v>307</v>
      </c>
      <c r="C129" s="147">
        <v>122</v>
      </c>
      <c r="D129" s="180">
        <f t="shared" si="3"/>
        <v>0</v>
      </c>
      <c r="E129" s="181"/>
      <c r="F129" s="181"/>
      <c r="G129" s="181"/>
      <c r="H129" s="181"/>
      <c r="I129" s="180">
        <f t="shared" si="4"/>
        <v>0</v>
      </c>
      <c r="J129" s="179"/>
      <c r="K129" s="179"/>
      <c r="L129" s="179"/>
      <c r="M129" s="179"/>
      <c r="N129" s="180">
        <f t="shared" si="5"/>
        <v>0</v>
      </c>
      <c r="O129" s="179"/>
      <c r="P129" s="179"/>
      <c r="Q129" s="179"/>
      <c r="R129" s="179"/>
      <c r="U129" s="167">
        <f>Раздел2!F129</f>
        <v>0</v>
      </c>
      <c r="V129" s="167">
        <f>Раздел2!H129</f>
        <v>0</v>
      </c>
      <c r="W129" s="167">
        <f>Раздел2!I129</f>
        <v>0</v>
      </c>
      <c r="X129" s="167">
        <f>Раздел2!J129</f>
        <v>0</v>
      </c>
      <c r="Y129" s="167">
        <f>Раздел2!K129</f>
        <v>0</v>
      </c>
    </row>
    <row r="130" spans="2:25" ht="18" customHeight="1">
      <c r="B130" s="136" t="s">
        <v>55</v>
      </c>
      <c r="C130" s="147">
        <v>123</v>
      </c>
      <c r="D130" s="180">
        <f t="shared" si="3"/>
        <v>0</v>
      </c>
      <c r="E130" s="181"/>
      <c r="F130" s="181"/>
      <c r="G130" s="181"/>
      <c r="H130" s="181"/>
      <c r="I130" s="180">
        <f t="shared" si="4"/>
        <v>0</v>
      </c>
      <c r="J130" s="179"/>
      <c r="K130" s="179"/>
      <c r="L130" s="179"/>
      <c r="M130" s="179"/>
      <c r="N130" s="180">
        <f t="shared" si="5"/>
        <v>0</v>
      </c>
      <c r="O130" s="179"/>
      <c r="P130" s="179"/>
      <c r="Q130" s="179"/>
      <c r="R130" s="179"/>
      <c r="U130" s="167">
        <f>Раздел2!F130</f>
        <v>0</v>
      </c>
      <c r="V130" s="167">
        <f>Раздел2!H130</f>
        <v>0</v>
      </c>
      <c r="W130" s="167">
        <f>Раздел2!I130</f>
        <v>0</v>
      </c>
      <c r="X130" s="167">
        <f>Раздел2!J130</f>
        <v>0</v>
      </c>
      <c r="Y130" s="167">
        <f>Раздел2!K130</f>
        <v>0</v>
      </c>
    </row>
    <row r="131" spans="2:25" ht="18" customHeight="1">
      <c r="B131" s="136" t="s">
        <v>56</v>
      </c>
      <c r="C131" s="147">
        <v>124</v>
      </c>
      <c r="D131" s="180">
        <f t="shared" si="3"/>
        <v>0</v>
      </c>
      <c r="E131" s="181"/>
      <c r="F131" s="181"/>
      <c r="G131" s="181"/>
      <c r="H131" s="181"/>
      <c r="I131" s="180">
        <f t="shared" si="4"/>
        <v>0</v>
      </c>
      <c r="J131" s="179"/>
      <c r="K131" s="179"/>
      <c r="L131" s="179"/>
      <c r="M131" s="179"/>
      <c r="N131" s="180">
        <f t="shared" si="5"/>
        <v>0</v>
      </c>
      <c r="O131" s="179"/>
      <c r="P131" s="179"/>
      <c r="Q131" s="179"/>
      <c r="R131" s="179"/>
      <c r="U131" s="167">
        <f>Раздел2!F131</f>
        <v>0</v>
      </c>
      <c r="V131" s="167">
        <f>Раздел2!H131</f>
        <v>0</v>
      </c>
      <c r="W131" s="167">
        <f>Раздел2!I131</f>
        <v>0</v>
      </c>
      <c r="X131" s="167">
        <f>Раздел2!J131</f>
        <v>0</v>
      </c>
      <c r="Y131" s="167">
        <f>Раздел2!K131</f>
        <v>0</v>
      </c>
    </row>
    <row r="132" spans="2:25" ht="18" customHeight="1">
      <c r="B132" s="136" t="s">
        <v>57</v>
      </c>
      <c r="C132" s="147">
        <v>125</v>
      </c>
      <c r="D132" s="180">
        <f t="shared" si="3"/>
        <v>0</v>
      </c>
      <c r="E132" s="181"/>
      <c r="F132" s="181"/>
      <c r="G132" s="181"/>
      <c r="H132" s="181"/>
      <c r="I132" s="180">
        <f t="shared" si="4"/>
        <v>0</v>
      </c>
      <c r="J132" s="179"/>
      <c r="K132" s="179"/>
      <c r="L132" s="179"/>
      <c r="M132" s="179"/>
      <c r="N132" s="180">
        <f t="shared" si="5"/>
        <v>0</v>
      </c>
      <c r="O132" s="179"/>
      <c r="P132" s="179"/>
      <c r="Q132" s="179"/>
      <c r="R132" s="179"/>
      <c r="U132" s="167">
        <f>Раздел2!F132</f>
        <v>0</v>
      </c>
      <c r="V132" s="167">
        <f>Раздел2!H132</f>
        <v>0</v>
      </c>
      <c r="W132" s="167">
        <f>Раздел2!I132</f>
        <v>0</v>
      </c>
      <c r="X132" s="167">
        <f>Раздел2!J132</f>
        <v>0</v>
      </c>
      <c r="Y132" s="167">
        <f>Раздел2!K132</f>
        <v>0</v>
      </c>
    </row>
    <row r="133" spans="2:25" ht="18" customHeight="1">
      <c r="B133" s="136" t="s">
        <v>58</v>
      </c>
      <c r="C133" s="147">
        <v>126</v>
      </c>
      <c r="D133" s="180">
        <f t="shared" si="3"/>
        <v>0</v>
      </c>
      <c r="E133" s="181"/>
      <c r="F133" s="181"/>
      <c r="G133" s="181"/>
      <c r="H133" s="181"/>
      <c r="I133" s="180">
        <f t="shared" si="4"/>
        <v>0</v>
      </c>
      <c r="J133" s="179"/>
      <c r="K133" s="179"/>
      <c r="L133" s="179"/>
      <c r="M133" s="179"/>
      <c r="N133" s="180">
        <f t="shared" si="5"/>
        <v>0</v>
      </c>
      <c r="O133" s="179"/>
      <c r="P133" s="179"/>
      <c r="Q133" s="179"/>
      <c r="R133" s="179"/>
      <c r="U133" s="167">
        <f>Раздел2!F133</f>
        <v>0</v>
      </c>
      <c r="V133" s="167">
        <f>Раздел2!H133</f>
        <v>0</v>
      </c>
      <c r="W133" s="167">
        <f>Раздел2!I133</f>
        <v>0</v>
      </c>
      <c r="X133" s="167">
        <f>Раздел2!J133</f>
        <v>0</v>
      </c>
      <c r="Y133" s="167">
        <f>Раздел2!K133</f>
        <v>0</v>
      </c>
    </row>
    <row r="134" spans="2:25" ht="18" customHeight="1">
      <c r="B134" s="136" t="s">
        <v>308</v>
      </c>
      <c r="C134" s="147">
        <v>127</v>
      </c>
      <c r="D134" s="180">
        <f t="shared" si="3"/>
        <v>0</v>
      </c>
      <c r="E134" s="181"/>
      <c r="F134" s="181"/>
      <c r="G134" s="181"/>
      <c r="H134" s="181"/>
      <c r="I134" s="180">
        <f t="shared" si="4"/>
        <v>0</v>
      </c>
      <c r="J134" s="179"/>
      <c r="K134" s="179"/>
      <c r="L134" s="179"/>
      <c r="M134" s="179"/>
      <c r="N134" s="180">
        <f t="shared" si="5"/>
        <v>0</v>
      </c>
      <c r="O134" s="179"/>
      <c r="P134" s="179"/>
      <c r="Q134" s="179"/>
      <c r="R134" s="179"/>
      <c r="U134" s="167">
        <f>Раздел2!F134</f>
        <v>0</v>
      </c>
      <c r="V134" s="167">
        <f>Раздел2!H134</f>
        <v>0</v>
      </c>
      <c r="W134" s="167">
        <f>Раздел2!I134</f>
        <v>0</v>
      </c>
      <c r="X134" s="167">
        <f>Раздел2!J134</f>
        <v>0</v>
      </c>
      <c r="Y134" s="167">
        <f>Раздел2!K134</f>
        <v>0</v>
      </c>
    </row>
    <row r="135" spans="2:25" ht="23.25" customHeight="1">
      <c r="B135" s="136" t="s">
        <v>309</v>
      </c>
      <c r="C135" s="147">
        <v>128</v>
      </c>
      <c r="D135" s="180">
        <f t="shared" si="3"/>
        <v>0</v>
      </c>
      <c r="E135" s="181"/>
      <c r="F135" s="181"/>
      <c r="G135" s="181"/>
      <c r="H135" s="181"/>
      <c r="I135" s="180">
        <f t="shared" si="4"/>
        <v>0</v>
      </c>
      <c r="J135" s="179"/>
      <c r="K135" s="179"/>
      <c r="L135" s="179"/>
      <c r="M135" s="179"/>
      <c r="N135" s="180">
        <f t="shared" si="5"/>
        <v>0</v>
      </c>
      <c r="O135" s="179"/>
      <c r="P135" s="179"/>
      <c r="Q135" s="179"/>
      <c r="R135" s="179"/>
      <c r="U135" s="167">
        <f>Раздел2!F135</f>
        <v>0</v>
      </c>
      <c r="V135" s="167">
        <f>Раздел2!H135</f>
        <v>0</v>
      </c>
      <c r="W135" s="167">
        <f>Раздел2!I135</f>
        <v>0</v>
      </c>
      <c r="X135" s="167">
        <f>Раздел2!J135</f>
        <v>0</v>
      </c>
      <c r="Y135" s="167">
        <f>Раздел2!K135</f>
        <v>0</v>
      </c>
    </row>
    <row r="136" spans="2:25" ht="18" customHeight="1">
      <c r="B136" s="136" t="s">
        <v>59</v>
      </c>
      <c r="C136" s="147">
        <v>129</v>
      </c>
      <c r="D136" s="180">
        <f t="shared" si="3"/>
        <v>0</v>
      </c>
      <c r="E136" s="181"/>
      <c r="F136" s="181"/>
      <c r="G136" s="181"/>
      <c r="H136" s="181"/>
      <c r="I136" s="180">
        <f t="shared" si="4"/>
        <v>0</v>
      </c>
      <c r="J136" s="179"/>
      <c r="K136" s="179"/>
      <c r="L136" s="179"/>
      <c r="M136" s="179"/>
      <c r="N136" s="180">
        <f t="shared" si="5"/>
        <v>0</v>
      </c>
      <c r="O136" s="179"/>
      <c r="P136" s="179"/>
      <c r="Q136" s="179"/>
      <c r="R136" s="179"/>
      <c r="U136" s="167">
        <f>Раздел2!F136</f>
        <v>0</v>
      </c>
      <c r="V136" s="167">
        <f>Раздел2!H136</f>
        <v>0</v>
      </c>
      <c r="W136" s="167">
        <f>Раздел2!I136</f>
        <v>0</v>
      </c>
      <c r="X136" s="167">
        <f>Раздел2!J136</f>
        <v>0</v>
      </c>
      <c r="Y136" s="167">
        <f>Раздел2!K136</f>
        <v>0</v>
      </c>
    </row>
    <row r="137" spans="2:25" ht="18" customHeight="1">
      <c r="B137" s="136" t="s">
        <v>60</v>
      </c>
      <c r="C137" s="147">
        <v>130</v>
      </c>
      <c r="D137" s="180">
        <f t="shared" ref="D137:D200" si="6">SUM(E137:H137)</f>
        <v>83</v>
      </c>
      <c r="E137" s="181">
        <v>59</v>
      </c>
      <c r="F137" s="181">
        <v>20</v>
      </c>
      <c r="G137" s="181">
        <v>4</v>
      </c>
      <c r="H137" s="181"/>
      <c r="I137" s="180">
        <f t="shared" ref="I137:I200" si="7">SUM(J137:M137)</f>
        <v>69</v>
      </c>
      <c r="J137" s="179">
        <v>45</v>
      </c>
      <c r="K137" s="179">
        <v>20</v>
      </c>
      <c r="L137" s="179">
        <v>4</v>
      </c>
      <c r="M137" s="179"/>
      <c r="N137" s="180">
        <f t="shared" ref="N137:N200" si="8">SUM(O137:R137)</f>
        <v>49</v>
      </c>
      <c r="O137" s="179">
        <v>42</v>
      </c>
      <c r="P137" s="179">
        <v>7</v>
      </c>
      <c r="Q137" s="179"/>
      <c r="R137" s="179"/>
      <c r="U137" s="167">
        <f>Раздел2!F137</f>
        <v>223</v>
      </c>
      <c r="V137" s="167">
        <f>Раздел2!H137</f>
        <v>115</v>
      </c>
      <c r="W137" s="167">
        <f>Раздел2!I137</f>
        <v>20</v>
      </c>
      <c r="X137" s="167">
        <f>Раздел2!J137</f>
        <v>4</v>
      </c>
      <c r="Y137" s="167">
        <f>Раздел2!K137</f>
        <v>0</v>
      </c>
    </row>
    <row r="138" spans="2:25" ht="18" customHeight="1">
      <c r="B138" s="136" t="s">
        <v>61</v>
      </c>
      <c r="C138" s="147">
        <v>131</v>
      </c>
      <c r="D138" s="154">
        <f t="shared" si="6"/>
        <v>0</v>
      </c>
      <c r="E138" s="156"/>
      <c r="F138" s="181"/>
      <c r="G138" s="181"/>
      <c r="H138" s="181"/>
      <c r="I138" s="180">
        <f t="shared" si="7"/>
        <v>0</v>
      </c>
      <c r="J138" s="179"/>
      <c r="K138" s="179"/>
      <c r="L138" s="179"/>
      <c r="M138" s="179"/>
      <c r="N138" s="180">
        <f t="shared" si="8"/>
        <v>0</v>
      </c>
      <c r="O138" s="179"/>
      <c r="P138" s="179"/>
      <c r="Q138" s="179"/>
      <c r="R138" s="179"/>
      <c r="U138" s="167">
        <f>Раздел2!F138</f>
        <v>0</v>
      </c>
      <c r="V138" s="167">
        <f>Раздел2!H138</f>
        <v>0</v>
      </c>
      <c r="W138" s="167">
        <f>Раздел2!I138</f>
        <v>0</v>
      </c>
      <c r="X138" s="167">
        <f>Раздел2!J138</f>
        <v>0</v>
      </c>
      <c r="Y138" s="167">
        <f>Раздел2!K138</f>
        <v>0</v>
      </c>
    </row>
    <row r="139" spans="2:25" ht="18" customHeight="1">
      <c r="B139" s="136" t="s">
        <v>310</v>
      </c>
      <c r="C139" s="147">
        <v>132</v>
      </c>
      <c r="D139" s="180">
        <f t="shared" si="6"/>
        <v>0</v>
      </c>
      <c r="E139" s="181"/>
      <c r="F139" s="181"/>
      <c r="G139" s="181"/>
      <c r="H139" s="181"/>
      <c r="I139" s="180">
        <f t="shared" si="7"/>
        <v>0</v>
      </c>
      <c r="J139" s="179"/>
      <c r="K139" s="179"/>
      <c r="L139" s="179"/>
      <c r="M139" s="179"/>
      <c r="N139" s="180">
        <f t="shared" si="8"/>
        <v>0</v>
      </c>
      <c r="O139" s="179"/>
      <c r="P139" s="179"/>
      <c r="Q139" s="179"/>
      <c r="R139" s="179"/>
      <c r="U139" s="167">
        <f>Раздел2!F139</f>
        <v>0</v>
      </c>
      <c r="V139" s="167">
        <f>Раздел2!H139</f>
        <v>0</v>
      </c>
      <c r="W139" s="167">
        <f>Раздел2!I139</f>
        <v>0</v>
      </c>
      <c r="X139" s="167">
        <f>Раздел2!J139</f>
        <v>0</v>
      </c>
      <c r="Y139" s="167">
        <f>Раздел2!K139</f>
        <v>0</v>
      </c>
    </row>
    <row r="140" spans="2:25" ht="18" customHeight="1">
      <c r="B140" s="136" t="s">
        <v>62</v>
      </c>
      <c r="C140" s="147">
        <v>133</v>
      </c>
      <c r="D140" s="180">
        <f t="shared" si="6"/>
        <v>0</v>
      </c>
      <c r="E140" s="181"/>
      <c r="F140" s="181"/>
      <c r="G140" s="181"/>
      <c r="H140" s="181"/>
      <c r="I140" s="180">
        <f t="shared" si="7"/>
        <v>0</v>
      </c>
      <c r="J140" s="179"/>
      <c r="K140" s="179"/>
      <c r="L140" s="179"/>
      <c r="M140" s="179"/>
      <c r="N140" s="180">
        <f t="shared" si="8"/>
        <v>0</v>
      </c>
      <c r="O140" s="179"/>
      <c r="P140" s="179"/>
      <c r="Q140" s="179"/>
      <c r="R140" s="179"/>
      <c r="U140" s="167">
        <f>Раздел2!F140</f>
        <v>0</v>
      </c>
      <c r="V140" s="167">
        <f>Раздел2!H140</f>
        <v>0</v>
      </c>
      <c r="W140" s="167">
        <f>Раздел2!I140</f>
        <v>0</v>
      </c>
      <c r="X140" s="167">
        <f>Раздел2!J140</f>
        <v>0</v>
      </c>
      <c r="Y140" s="167">
        <f>Раздел2!K140</f>
        <v>0</v>
      </c>
    </row>
    <row r="141" spans="2:25" ht="18" customHeight="1">
      <c r="B141" s="136" t="s">
        <v>63</v>
      </c>
      <c r="C141" s="147">
        <v>134</v>
      </c>
      <c r="D141" s="154">
        <f t="shared" si="6"/>
        <v>0</v>
      </c>
      <c r="E141" s="156"/>
      <c r="F141" s="181"/>
      <c r="G141" s="181"/>
      <c r="H141" s="181"/>
      <c r="I141" s="180">
        <f t="shared" si="7"/>
        <v>0</v>
      </c>
      <c r="J141" s="179"/>
      <c r="K141" s="179"/>
      <c r="L141" s="179"/>
      <c r="M141" s="179"/>
      <c r="N141" s="180">
        <f t="shared" si="8"/>
        <v>0</v>
      </c>
      <c r="O141" s="179"/>
      <c r="P141" s="179"/>
      <c r="Q141" s="179"/>
      <c r="R141" s="179"/>
      <c r="U141" s="167">
        <f>Раздел2!F141</f>
        <v>0</v>
      </c>
      <c r="V141" s="167">
        <f>Раздел2!H141</f>
        <v>0</v>
      </c>
      <c r="W141" s="167">
        <f>Раздел2!I141</f>
        <v>0</v>
      </c>
      <c r="X141" s="167">
        <f>Раздел2!J141</f>
        <v>0</v>
      </c>
      <c r="Y141" s="167">
        <f>Раздел2!K141</f>
        <v>0</v>
      </c>
    </row>
    <row r="142" spans="2:25" ht="20.25" customHeight="1">
      <c r="B142" s="136" t="s">
        <v>444</v>
      </c>
      <c r="C142" s="147">
        <v>135</v>
      </c>
      <c r="D142" s="180">
        <f t="shared" si="6"/>
        <v>0</v>
      </c>
      <c r="E142" s="180">
        <f>SUM(E143:E147)</f>
        <v>0</v>
      </c>
      <c r="F142" s="180">
        <f>SUM(F143:F147)</f>
        <v>0</v>
      </c>
      <c r="G142" s="180">
        <f>SUM(G143:G147)</f>
        <v>0</v>
      </c>
      <c r="H142" s="180">
        <f>SUM(H143:H147)</f>
        <v>0</v>
      </c>
      <c r="I142" s="180">
        <f t="shared" si="7"/>
        <v>0</v>
      </c>
      <c r="J142" s="180">
        <f>SUM(J143:J147)</f>
        <v>0</v>
      </c>
      <c r="K142" s="180">
        <f>SUM(K143:K147)</f>
        <v>0</v>
      </c>
      <c r="L142" s="180">
        <f>SUM(L143:L147)</f>
        <v>0</v>
      </c>
      <c r="M142" s="180">
        <f>SUM(M143:M147)</f>
        <v>0</v>
      </c>
      <c r="N142" s="180">
        <f t="shared" si="8"/>
        <v>0</v>
      </c>
      <c r="O142" s="180">
        <f>SUM(O143:O147)</f>
        <v>0</v>
      </c>
      <c r="P142" s="180">
        <f>SUM(P143:P147)</f>
        <v>0</v>
      </c>
      <c r="Q142" s="180">
        <f>SUM(Q143:Q147)</f>
        <v>0</v>
      </c>
      <c r="R142" s="180">
        <f>SUM(R143:R147)</f>
        <v>0</v>
      </c>
      <c r="U142" s="167">
        <f>Раздел2!F142</f>
        <v>0</v>
      </c>
      <c r="V142" s="167">
        <f>Раздел2!H142</f>
        <v>0</v>
      </c>
      <c r="W142" s="167">
        <f>Раздел2!I142</f>
        <v>0</v>
      </c>
      <c r="X142" s="167">
        <f>Раздел2!J142</f>
        <v>0</v>
      </c>
      <c r="Y142" s="167">
        <f>Раздел2!K142</f>
        <v>0</v>
      </c>
    </row>
    <row r="143" spans="2:25" ht="22.5" customHeight="1">
      <c r="B143" s="137" t="s">
        <v>480</v>
      </c>
      <c r="C143" s="147">
        <v>136</v>
      </c>
      <c r="D143" s="180">
        <f t="shared" si="6"/>
        <v>0</v>
      </c>
      <c r="E143" s="181"/>
      <c r="F143" s="181"/>
      <c r="G143" s="181"/>
      <c r="H143" s="181"/>
      <c r="I143" s="180">
        <f t="shared" si="7"/>
        <v>0</v>
      </c>
      <c r="J143" s="179"/>
      <c r="K143" s="179"/>
      <c r="L143" s="179"/>
      <c r="M143" s="179"/>
      <c r="N143" s="180">
        <f t="shared" si="8"/>
        <v>0</v>
      </c>
      <c r="O143" s="179"/>
      <c r="P143" s="179"/>
      <c r="Q143" s="179"/>
      <c r="R143" s="179"/>
      <c r="U143" s="167">
        <f>Раздел2!F143</f>
        <v>0</v>
      </c>
      <c r="V143" s="167">
        <f>Раздел2!H143</f>
        <v>0</v>
      </c>
      <c r="W143" s="167">
        <f>Раздел2!I143</f>
        <v>0</v>
      </c>
      <c r="X143" s="167">
        <f>Раздел2!J143</f>
        <v>0</v>
      </c>
      <c r="Y143" s="167">
        <f>Раздел2!K143</f>
        <v>0</v>
      </c>
    </row>
    <row r="144" spans="2:25" ht="18" customHeight="1">
      <c r="B144" s="137" t="s">
        <v>36</v>
      </c>
      <c r="C144" s="147">
        <v>137</v>
      </c>
      <c r="D144" s="180">
        <f t="shared" si="6"/>
        <v>0</v>
      </c>
      <c r="E144" s="181"/>
      <c r="F144" s="181"/>
      <c r="G144" s="181"/>
      <c r="H144" s="181"/>
      <c r="I144" s="180">
        <f t="shared" si="7"/>
        <v>0</v>
      </c>
      <c r="J144" s="179"/>
      <c r="K144" s="179"/>
      <c r="L144" s="179"/>
      <c r="M144" s="179"/>
      <c r="N144" s="180">
        <f t="shared" si="8"/>
        <v>0</v>
      </c>
      <c r="O144" s="179"/>
      <c r="P144" s="179"/>
      <c r="Q144" s="179"/>
      <c r="R144" s="179"/>
      <c r="U144" s="167">
        <f>Раздел2!F144</f>
        <v>0</v>
      </c>
      <c r="V144" s="167">
        <f>Раздел2!H144</f>
        <v>0</v>
      </c>
      <c r="W144" s="167">
        <f>Раздел2!I144</f>
        <v>0</v>
      </c>
      <c r="X144" s="167">
        <f>Раздел2!J144</f>
        <v>0</v>
      </c>
      <c r="Y144" s="167">
        <f>Раздел2!K144</f>
        <v>0</v>
      </c>
    </row>
    <row r="145" spans="2:25" ht="18" customHeight="1">
      <c r="B145" s="137" t="s">
        <v>313</v>
      </c>
      <c r="C145" s="147">
        <v>138</v>
      </c>
      <c r="D145" s="180">
        <f t="shared" si="6"/>
        <v>0</v>
      </c>
      <c r="E145" s="181"/>
      <c r="F145" s="181"/>
      <c r="G145" s="181"/>
      <c r="H145" s="181"/>
      <c r="I145" s="180">
        <f t="shared" si="7"/>
        <v>0</v>
      </c>
      <c r="J145" s="179"/>
      <c r="K145" s="179"/>
      <c r="L145" s="179"/>
      <c r="M145" s="179"/>
      <c r="N145" s="180">
        <f t="shared" si="8"/>
        <v>0</v>
      </c>
      <c r="O145" s="179"/>
      <c r="P145" s="179"/>
      <c r="Q145" s="179"/>
      <c r="R145" s="179"/>
      <c r="U145" s="167">
        <f>Раздел2!F145</f>
        <v>0</v>
      </c>
      <c r="V145" s="167">
        <f>Раздел2!H145</f>
        <v>0</v>
      </c>
      <c r="W145" s="167">
        <f>Раздел2!I145</f>
        <v>0</v>
      </c>
      <c r="X145" s="167">
        <f>Раздел2!J145</f>
        <v>0</v>
      </c>
      <c r="Y145" s="167">
        <f>Раздел2!K145</f>
        <v>0</v>
      </c>
    </row>
    <row r="146" spans="2:25" ht="18" customHeight="1">
      <c r="B146" s="137" t="s">
        <v>314</v>
      </c>
      <c r="C146" s="147">
        <v>139</v>
      </c>
      <c r="D146" s="180">
        <f t="shared" si="6"/>
        <v>0</v>
      </c>
      <c r="E146" s="181"/>
      <c r="F146" s="181"/>
      <c r="G146" s="181"/>
      <c r="H146" s="181"/>
      <c r="I146" s="180">
        <f t="shared" si="7"/>
        <v>0</v>
      </c>
      <c r="J146" s="179"/>
      <c r="K146" s="179"/>
      <c r="L146" s="179"/>
      <c r="M146" s="179"/>
      <c r="N146" s="180">
        <f t="shared" si="8"/>
        <v>0</v>
      </c>
      <c r="O146" s="179"/>
      <c r="P146" s="179"/>
      <c r="Q146" s="179"/>
      <c r="R146" s="179"/>
      <c r="U146" s="167">
        <f>Раздел2!F146</f>
        <v>0</v>
      </c>
      <c r="V146" s="167">
        <f>Раздел2!H146</f>
        <v>0</v>
      </c>
      <c r="W146" s="167">
        <f>Раздел2!I146</f>
        <v>0</v>
      </c>
      <c r="X146" s="167">
        <f>Раздел2!J146</f>
        <v>0</v>
      </c>
      <c r="Y146" s="167">
        <f>Раздел2!K146</f>
        <v>0</v>
      </c>
    </row>
    <row r="147" spans="2:25" ht="18" customHeight="1">
      <c r="B147" s="137" t="s">
        <v>315</v>
      </c>
      <c r="C147" s="147">
        <v>140</v>
      </c>
      <c r="D147" s="180">
        <f t="shared" si="6"/>
        <v>0</v>
      </c>
      <c r="E147" s="181"/>
      <c r="F147" s="181"/>
      <c r="G147" s="181"/>
      <c r="H147" s="181"/>
      <c r="I147" s="180">
        <f t="shared" si="7"/>
        <v>0</v>
      </c>
      <c r="J147" s="179"/>
      <c r="K147" s="179"/>
      <c r="L147" s="179"/>
      <c r="M147" s="179"/>
      <c r="N147" s="180">
        <f t="shared" si="8"/>
        <v>0</v>
      </c>
      <c r="O147" s="179"/>
      <c r="P147" s="179"/>
      <c r="Q147" s="179"/>
      <c r="R147" s="179"/>
      <c r="U147" s="167">
        <f>Раздел2!F147</f>
        <v>0</v>
      </c>
      <c r="V147" s="167">
        <f>Раздел2!H147</f>
        <v>0</v>
      </c>
      <c r="W147" s="167">
        <f>Раздел2!I147</f>
        <v>0</v>
      </c>
      <c r="X147" s="167">
        <f>Раздел2!J147</f>
        <v>0</v>
      </c>
      <c r="Y147" s="167">
        <f>Раздел2!K147</f>
        <v>0</v>
      </c>
    </row>
    <row r="148" spans="2:25" ht="24.75" customHeight="1">
      <c r="B148" s="136" t="s">
        <v>316</v>
      </c>
      <c r="C148" s="147">
        <v>141</v>
      </c>
      <c r="D148" s="180">
        <f t="shared" si="6"/>
        <v>0</v>
      </c>
      <c r="E148" s="181"/>
      <c r="F148" s="181"/>
      <c r="G148" s="181"/>
      <c r="H148" s="181"/>
      <c r="I148" s="180">
        <f t="shared" si="7"/>
        <v>0</v>
      </c>
      <c r="J148" s="179"/>
      <c r="K148" s="179"/>
      <c r="L148" s="179"/>
      <c r="M148" s="179"/>
      <c r="N148" s="180">
        <f t="shared" si="8"/>
        <v>0</v>
      </c>
      <c r="O148" s="179"/>
      <c r="P148" s="179"/>
      <c r="Q148" s="179"/>
      <c r="R148" s="179"/>
      <c r="U148" s="167">
        <f>Раздел2!F148</f>
        <v>0</v>
      </c>
      <c r="V148" s="167">
        <f>Раздел2!H148</f>
        <v>0</v>
      </c>
      <c r="W148" s="167">
        <f>Раздел2!I148</f>
        <v>0</v>
      </c>
      <c r="X148" s="167">
        <f>Раздел2!J148</f>
        <v>0</v>
      </c>
      <c r="Y148" s="167">
        <f>Раздел2!K148</f>
        <v>0</v>
      </c>
    </row>
    <row r="149" spans="2:25" ht="18" customHeight="1">
      <c r="B149" s="136" t="s">
        <v>64</v>
      </c>
      <c r="C149" s="147">
        <v>142</v>
      </c>
      <c r="D149" s="180">
        <f t="shared" si="6"/>
        <v>0</v>
      </c>
      <c r="E149" s="181"/>
      <c r="F149" s="181"/>
      <c r="G149" s="181"/>
      <c r="H149" s="181"/>
      <c r="I149" s="180">
        <f t="shared" si="7"/>
        <v>0</v>
      </c>
      <c r="J149" s="179"/>
      <c r="K149" s="179"/>
      <c r="L149" s="179"/>
      <c r="M149" s="179"/>
      <c r="N149" s="180">
        <f t="shared" si="8"/>
        <v>0</v>
      </c>
      <c r="O149" s="179"/>
      <c r="P149" s="179"/>
      <c r="Q149" s="179"/>
      <c r="R149" s="179"/>
      <c r="U149" s="167">
        <f>Раздел2!F149</f>
        <v>0</v>
      </c>
      <c r="V149" s="167">
        <f>Раздел2!H149</f>
        <v>0</v>
      </c>
      <c r="W149" s="167">
        <f>Раздел2!I149</f>
        <v>0</v>
      </c>
      <c r="X149" s="167">
        <f>Раздел2!J149</f>
        <v>0</v>
      </c>
      <c r="Y149" s="167">
        <f>Раздел2!K149</f>
        <v>0</v>
      </c>
    </row>
    <row r="150" spans="2:25" ht="18" customHeight="1">
      <c r="B150" s="136" t="s">
        <v>65</v>
      </c>
      <c r="C150" s="147">
        <v>143</v>
      </c>
      <c r="D150" s="180">
        <f t="shared" si="6"/>
        <v>0</v>
      </c>
      <c r="E150" s="181"/>
      <c r="F150" s="181"/>
      <c r="G150" s="181"/>
      <c r="H150" s="181"/>
      <c r="I150" s="180">
        <f t="shared" si="7"/>
        <v>0</v>
      </c>
      <c r="J150" s="179"/>
      <c r="K150" s="179"/>
      <c r="L150" s="179"/>
      <c r="M150" s="179"/>
      <c r="N150" s="180">
        <f t="shared" si="8"/>
        <v>0</v>
      </c>
      <c r="O150" s="179"/>
      <c r="P150" s="179"/>
      <c r="Q150" s="179"/>
      <c r="R150" s="179"/>
      <c r="U150" s="167">
        <f>Раздел2!F150</f>
        <v>0</v>
      </c>
      <c r="V150" s="167">
        <f>Раздел2!H150</f>
        <v>0</v>
      </c>
      <c r="W150" s="167">
        <f>Раздел2!I150</f>
        <v>0</v>
      </c>
      <c r="X150" s="167">
        <f>Раздел2!J150</f>
        <v>0</v>
      </c>
      <c r="Y150" s="167">
        <f>Раздел2!K150</f>
        <v>0</v>
      </c>
    </row>
    <row r="151" spans="2:25" ht="18" customHeight="1">
      <c r="B151" s="136" t="s">
        <v>317</v>
      </c>
      <c r="C151" s="147">
        <v>144</v>
      </c>
      <c r="D151" s="180">
        <f t="shared" si="6"/>
        <v>0</v>
      </c>
      <c r="E151" s="181"/>
      <c r="F151" s="181"/>
      <c r="G151" s="181"/>
      <c r="H151" s="181"/>
      <c r="I151" s="180">
        <f t="shared" si="7"/>
        <v>0</v>
      </c>
      <c r="J151" s="179"/>
      <c r="K151" s="179"/>
      <c r="L151" s="179"/>
      <c r="M151" s="179"/>
      <c r="N151" s="180">
        <f t="shared" si="8"/>
        <v>0</v>
      </c>
      <c r="O151" s="179"/>
      <c r="P151" s="179"/>
      <c r="Q151" s="179"/>
      <c r="R151" s="179"/>
      <c r="U151" s="167">
        <f>Раздел2!F151</f>
        <v>0</v>
      </c>
      <c r="V151" s="167">
        <f>Раздел2!H151</f>
        <v>0</v>
      </c>
      <c r="W151" s="167">
        <f>Раздел2!I151</f>
        <v>0</v>
      </c>
      <c r="X151" s="167">
        <f>Раздел2!J151</f>
        <v>0</v>
      </c>
      <c r="Y151" s="167">
        <f>Раздел2!K151</f>
        <v>0</v>
      </c>
    </row>
    <row r="152" spans="2:25" ht="18" customHeight="1">
      <c r="B152" s="136" t="s">
        <v>66</v>
      </c>
      <c r="C152" s="147">
        <v>145</v>
      </c>
      <c r="D152" s="180">
        <f t="shared" si="6"/>
        <v>0</v>
      </c>
      <c r="E152" s="181"/>
      <c r="F152" s="181"/>
      <c r="G152" s="181"/>
      <c r="H152" s="181"/>
      <c r="I152" s="180">
        <f t="shared" si="7"/>
        <v>0</v>
      </c>
      <c r="J152" s="179"/>
      <c r="K152" s="179"/>
      <c r="L152" s="179"/>
      <c r="M152" s="179"/>
      <c r="N152" s="180">
        <f t="shared" si="8"/>
        <v>0</v>
      </c>
      <c r="O152" s="179"/>
      <c r="P152" s="179"/>
      <c r="Q152" s="179"/>
      <c r="R152" s="179"/>
      <c r="U152" s="167">
        <f>Раздел2!F152</f>
        <v>0</v>
      </c>
      <c r="V152" s="167">
        <f>Раздел2!H152</f>
        <v>0</v>
      </c>
      <c r="W152" s="167">
        <f>Раздел2!I152</f>
        <v>0</v>
      </c>
      <c r="X152" s="167">
        <f>Раздел2!J152</f>
        <v>0</v>
      </c>
      <c r="Y152" s="167">
        <f>Раздел2!K152</f>
        <v>0</v>
      </c>
    </row>
    <row r="153" spans="2:25" ht="17.25" customHeight="1">
      <c r="B153" s="136" t="s">
        <v>445</v>
      </c>
      <c r="C153" s="147">
        <v>146</v>
      </c>
      <c r="D153" s="180">
        <f t="shared" si="6"/>
        <v>0</v>
      </c>
      <c r="E153" s="180">
        <f>SUM(E154:E157)</f>
        <v>0</v>
      </c>
      <c r="F153" s="180">
        <f>SUM(F154:F157)</f>
        <v>0</v>
      </c>
      <c r="G153" s="180">
        <f>SUM(G154:G157)</f>
        <v>0</v>
      </c>
      <c r="H153" s="180">
        <f>SUM(H154:H157)</f>
        <v>0</v>
      </c>
      <c r="I153" s="180">
        <f t="shared" si="7"/>
        <v>0</v>
      </c>
      <c r="J153" s="180">
        <f>SUM(J154:J157)</f>
        <v>0</v>
      </c>
      <c r="K153" s="180">
        <f>SUM(K154:K157)</f>
        <v>0</v>
      </c>
      <c r="L153" s="180">
        <f>SUM(L154:L157)</f>
        <v>0</v>
      </c>
      <c r="M153" s="180">
        <f>SUM(M154:M157)</f>
        <v>0</v>
      </c>
      <c r="N153" s="180">
        <f t="shared" si="8"/>
        <v>0</v>
      </c>
      <c r="O153" s="180">
        <f>SUM(O154:O157)</f>
        <v>0</v>
      </c>
      <c r="P153" s="180">
        <f>SUM(P154:P157)</f>
        <v>0</v>
      </c>
      <c r="Q153" s="180">
        <f>SUM(Q154:Q157)</f>
        <v>0</v>
      </c>
      <c r="R153" s="180">
        <f>SUM(R154:R157)</f>
        <v>0</v>
      </c>
      <c r="U153" s="167">
        <f>Раздел2!F153</f>
        <v>0</v>
      </c>
      <c r="V153" s="167">
        <f>Раздел2!H153</f>
        <v>0</v>
      </c>
      <c r="W153" s="167">
        <f>Раздел2!I153</f>
        <v>0</v>
      </c>
      <c r="X153" s="167">
        <f>Раздел2!J153</f>
        <v>0</v>
      </c>
      <c r="Y153" s="167">
        <f>Раздел2!K153</f>
        <v>0</v>
      </c>
    </row>
    <row r="154" spans="2:25" ht="18" customHeight="1">
      <c r="B154" s="137" t="s">
        <v>482</v>
      </c>
      <c r="C154" s="147">
        <v>147</v>
      </c>
      <c r="D154" s="180">
        <f t="shared" si="6"/>
        <v>0</v>
      </c>
      <c r="E154" s="181"/>
      <c r="F154" s="181"/>
      <c r="G154" s="181"/>
      <c r="H154" s="181"/>
      <c r="I154" s="180">
        <f t="shared" si="7"/>
        <v>0</v>
      </c>
      <c r="J154" s="179"/>
      <c r="K154" s="179"/>
      <c r="L154" s="179"/>
      <c r="M154" s="179"/>
      <c r="N154" s="180">
        <f t="shared" si="8"/>
        <v>0</v>
      </c>
      <c r="O154" s="179"/>
      <c r="P154" s="179"/>
      <c r="Q154" s="179"/>
      <c r="R154" s="179"/>
      <c r="U154" s="167">
        <f>Раздел2!F154</f>
        <v>0</v>
      </c>
      <c r="V154" s="167">
        <f>Раздел2!H154</f>
        <v>0</v>
      </c>
      <c r="W154" s="167">
        <f>Раздел2!I154</f>
        <v>0</v>
      </c>
      <c r="X154" s="167">
        <f>Раздел2!J154</f>
        <v>0</v>
      </c>
      <c r="Y154" s="167">
        <f>Раздел2!K154</f>
        <v>0</v>
      </c>
    </row>
    <row r="155" spans="2:25" ht="18" customHeight="1">
      <c r="B155" s="137" t="s">
        <v>377</v>
      </c>
      <c r="C155" s="147">
        <v>148</v>
      </c>
      <c r="D155" s="180">
        <f t="shared" si="6"/>
        <v>0</v>
      </c>
      <c r="E155" s="181"/>
      <c r="F155" s="181"/>
      <c r="G155" s="181"/>
      <c r="H155" s="181"/>
      <c r="I155" s="180">
        <f t="shared" si="7"/>
        <v>0</v>
      </c>
      <c r="J155" s="179"/>
      <c r="K155" s="179"/>
      <c r="L155" s="179"/>
      <c r="M155" s="179"/>
      <c r="N155" s="180">
        <f t="shared" si="8"/>
        <v>0</v>
      </c>
      <c r="O155" s="179"/>
      <c r="P155" s="179"/>
      <c r="Q155" s="179"/>
      <c r="R155" s="179"/>
      <c r="U155" s="167">
        <f>Раздел2!F155</f>
        <v>0</v>
      </c>
      <c r="V155" s="167">
        <f>Раздел2!H155</f>
        <v>0</v>
      </c>
      <c r="W155" s="167">
        <f>Раздел2!I155</f>
        <v>0</v>
      </c>
      <c r="X155" s="167">
        <f>Раздел2!J155</f>
        <v>0</v>
      </c>
      <c r="Y155" s="167">
        <f>Раздел2!K155</f>
        <v>0</v>
      </c>
    </row>
    <row r="156" spans="2:25" ht="18" customHeight="1">
      <c r="B156" s="137" t="s">
        <v>378</v>
      </c>
      <c r="C156" s="147">
        <v>149</v>
      </c>
      <c r="D156" s="180">
        <f t="shared" si="6"/>
        <v>0</v>
      </c>
      <c r="E156" s="181"/>
      <c r="F156" s="181"/>
      <c r="G156" s="181"/>
      <c r="H156" s="181"/>
      <c r="I156" s="180">
        <f t="shared" si="7"/>
        <v>0</v>
      </c>
      <c r="J156" s="179"/>
      <c r="K156" s="179"/>
      <c r="L156" s="179"/>
      <c r="M156" s="179"/>
      <c r="N156" s="180">
        <f t="shared" si="8"/>
        <v>0</v>
      </c>
      <c r="O156" s="179"/>
      <c r="P156" s="179"/>
      <c r="Q156" s="179"/>
      <c r="R156" s="179"/>
      <c r="U156" s="167">
        <f>Раздел2!F156</f>
        <v>0</v>
      </c>
      <c r="V156" s="167">
        <f>Раздел2!H156</f>
        <v>0</v>
      </c>
      <c r="W156" s="167">
        <f>Раздел2!I156</f>
        <v>0</v>
      </c>
      <c r="X156" s="167">
        <f>Раздел2!J156</f>
        <v>0</v>
      </c>
      <c r="Y156" s="167">
        <f>Раздел2!K156</f>
        <v>0</v>
      </c>
    </row>
    <row r="157" spans="2:25" ht="18" customHeight="1">
      <c r="B157" s="137" t="s">
        <v>379</v>
      </c>
      <c r="C157" s="147">
        <v>150</v>
      </c>
      <c r="D157" s="180">
        <f t="shared" si="6"/>
        <v>0</v>
      </c>
      <c r="E157" s="181"/>
      <c r="F157" s="181"/>
      <c r="G157" s="181"/>
      <c r="H157" s="181"/>
      <c r="I157" s="180">
        <f t="shared" si="7"/>
        <v>0</v>
      </c>
      <c r="J157" s="179"/>
      <c r="K157" s="179"/>
      <c r="L157" s="179"/>
      <c r="M157" s="179"/>
      <c r="N157" s="180">
        <f t="shared" si="8"/>
        <v>0</v>
      </c>
      <c r="O157" s="179"/>
      <c r="P157" s="179"/>
      <c r="Q157" s="179"/>
      <c r="R157" s="179"/>
      <c r="U157" s="167">
        <f>Раздел2!F157</f>
        <v>0</v>
      </c>
      <c r="V157" s="167">
        <f>Раздел2!H157</f>
        <v>0</v>
      </c>
      <c r="W157" s="167">
        <f>Раздел2!I157</f>
        <v>0</v>
      </c>
      <c r="X157" s="167">
        <f>Раздел2!J157</f>
        <v>0</v>
      </c>
      <c r="Y157" s="167">
        <f>Раздел2!K157</f>
        <v>0</v>
      </c>
    </row>
    <row r="158" spans="2:25" ht="18" customHeight="1">
      <c r="B158" s="136" t="s">
        <v>318</v>
      </c>
      <c r="C158" s="147">
        <v>151</v>
      </c>
      <c r="D158" s="180">
        <f t="shared" si="6"/>
        <v>0</v>
      </c>
      <c r="E158" s="181"/>
      <c r="F158" s="181"/>
      <c r="G158" s="181"/>
      <c r="H158" s="181"/>
      <c r="I158" s="180">
        <f t="shared" si="7"/>
        <v>0</v>
      </c>
      <c r="J158" s="179"/>
      <c r="K158" s="179"/>
      <c r="L158" s="179"/>
      <c r="M158" s="179"/>
      <c r="N158" s="180">
        <f t="shared" si="8"/>
        <v>0</v>
      </c>
      <c r="O158" s="179"/>
      <c r="P158" s="179"/>
      <c r="Q158" s="179"/>
      <c r="R158" s="179"/>
      <c r="U158" s="167">
        <f>Раздел2!F158</f>
        <v>0</v>
      </c>
      <c r="V158" s="167">
        <f>Раздел2!H158</f>
        <v>0</v>
      </c>
      <c r="W158" s="167">
        <f>Раздел2!I158</f>
        <v>0</v>
      </c>
      <c r="X158" s="167">
        <f>Раздел2!J158</f>
        <v>0</v>
      </c>
      <c r="Y158" s="167">
        <f>Раздел2!K158</f>
        <v>0</v>
      </c>
    </row>
    <row r="159" spans="2:25" ht="18" customHeight="1">
      <c r="B159" s="136" t="s">
        <v>446</v>
      </c>
      <c r="C159" s="147">
        <v>152</v>
      </c>
      <c r="D159" s="180">
        <f t="shared" si="6"/>
        <v>0</v>
      </c>
      <c r="E159" s="180">
        <f>SUM(E160:E162)</f>
        <v>0</v>
      </c>
      <c r="F159" s="180">
        <f>SUM(F160:F162)</f>
        <v>0</v>
      </c>
      <c r="G159" s="180">
        <f>SUM(G160:G162)</f>
        <v>0</v>
      </c>
      <c r="H159" s="180">
        <f>SUM(H160:H162)</f>
        <v>0</v>
      </c>
      <c r="I159" s="180">
        <f t="shared" si="7"/>
        <v>0</v>
      </c>
      <c r="J159" s="180">
        <f>SUM(J160:J162)</f>
        <v>0</v>
      </c>
      <c r="K159" s="180">
        <f>SUM(K160:K162)</f>
        <v>0</v>
      </c>
      <c r="L159" s="180">
        <f>SUM(L160:L162)</f>
        <v>0</v>
      </c>
      <c r="M159" s="180">
        <f>SUM(M160:M162)</f>
        <v>0</v>
      </c>
      <c r="N159" s="180">
        <f t="shared" si="8"/>
        <v>0</v>
      </c>
      <c r="O159" s="180">
        <f>SUM(O160:O162)</f>
        <v>0</v>
      </c>
      <c r="P159" s="180">
        <f>SUM(P160:P162)</f>
        <v>0</v>
      </c>
      <c r="Q159" s="180">
        <f>SUM(Q160:Q162)</f>
        <v>0</v>
      </c>
      <c r="R159" s="180">
        <f>SUM(R160:R162)</f>
        <v>0</v>
      </c>
      <c r="U159" s="167">
        <f>Раздел2!F159</f>
        <v>0</v>
      </c>
      <c r="V159" s="167">
        <f>Раздел2!H159</f>
        <v>0</v>
      </c>
      <c r="W159" s="167">
        <f>Раздел2!I159</f>
        <v>0</v>
      </c>
      <c r="X159" s="167">
        <f>Раздел2!J159</f>
        <v>0</v>
      </c>
      <c r="Y159" s="167">
        <f>Раздел2!K159</f>
        <v>0</v>
      </c>
    </row>
    <row r="160" spans="2:25" ht="22.5" customHeight="1">
      <c r="B160" s="137" t="s">
        <v>481</v>
      </c>
      <c r="C160" s="147">
        <v>153</v>
      </c>
      <c r="D160" s="180">
        <f t="shared" si="6"/>
        <v>0</v>
      </c>
      <c r="E160" s="181"/>
      <c r="F160" s="181"/>
      <c r="G160" s="181"/>
      <c r="H160" s="181"/>
      <c r="I160" s="180">
        <f t="shared" si="7"/>
        <v>0</v>
      </c>
      <c r="J160" s="179"/>
      <c r="K160" s="179"/>
      <c r="L160" s="179"/>
      <c r="M160" s="179"/>
      <c r="N160" s="180">
        <f t="shared" si="8"/>
        <v>0</v>
      </c>
      <c r="O160" s="179"/>
      <c r="P160" s="179"/>
      <c r="Q160" s="179"/>
      <c r="R160" s="179"/>
      <c r="U160" s="167">
        <f>Раздел2!F160</f>
        <v>0</v>
      </c>
      <c r="V160" s="167">
        <f>Раздел2!H160</f>
        <v>0</v>
      </c>
      <c r="W160" s="167">
        <f>Раздел2!I160</f>
        <v>0</v>
      </c>
      <c r="X160" s="167">
        <f>Раздел2!J160</f>
        <v>0</v>
      </c>
      <c r="Y160" s="167">
        <f>Раздел2!K160</f>
        <v>0</v>
      </c>
    </row>
    <row r="161" spans="2:25" ht="18" customHeight="1">
      <c r="B161" s="136" t="s">
        <v>369</v>
      </c>
      <c r="C161" s="147">
        <v>154</v>
      </c>
      <c r="D161" s="180">
        <f t="shared" si="6"/>
        <v>0</v>
      </c>
      <c r="E161" s="181"/>
      <c r="F161" s="181"/>
      <c r="G161" s="181"/>
      <c r="H161" s="181"/>
      <c r="I161" s="180">
        <f t="shared" si="7"/>
        <v>0</v>
      </c>
      <c r="J161" s="179"/>
      <c r="K161" s="179"/>
      <c r="L161" s="179"/>
      <c r="M161" s="179"/>
      <c r="N161" s="180">
        <f t="shared" si="8"/>
        <v>0</v>
      </c>
      <c r="O161" s="179"/>
      <c r="P161" s="179"/>
      <c r="Q161" s="179"/>
      <c r="R161" s="179"/>
      <c r="U161" s="167">
        <f>Раздел2!F161</f>
        <v>0</v>
      </c>
      <c r="V161" s="167">
        <f>Раздел2!H161</f>
        <v>0</v>
      </c>
      <c r="W161" s="167">
        <f>Раздел2!I161</f>
        <v>0</v>
      </c>
      <c r="X161" s="167">
        <f>Раздел2!J161</f>
        <v>0</v>
      </c>
      <c r="Y161" s="167">
        <f>Раздел2!K161</f>
        <v>0</v>
      </c>
    </row>
    <row r="162" spans="2:25" ht="18" customHeight="1">
      <c r="B162" s="136" t="s">
        <v>370</v>
      </c>
      <c r="C162" s="147">
        <v>155</v>
      </c>
      <c r="D162" s="180">
        <f t="shared" si="6"/>
        <v>0</v>
      </c>
      <c r="E162" s="181"/>
      <c r="F162" s="181"/>
      <c r="G162" s="181"/>
      <c r="H162" s="181"/>
      <c r="I162" s="180">
        <f t="shared" si="7"/>
        <v>0</v>
      </c>
      <c r="J162" s="179"/>
      <c r="K162" s="179"/>
      <c r="L162" s="179"/>
      <c r="M162" s="179"/>
      <c r="N162" s="180">
        <f t="shared" si="8"/>
        <v>0</v>
      </c>
      <c r="O162" s="179"/>
      <c r="P162" s="179"/>
      <c r="Q162" s="179"/>
      <c r="R162" s="179"/>
      <c r="U162" s="167">
        <f>Раздел2!F162</f>
        <v>0</v>
      </c>
      <c r="V162" s="167">
        <f>Раздел2!H162</f>
        <v>0</v>
      </c>
      <c r="W162" s="167">
        <f>Раздел2!I162</f>
        <v>0</v>
      </c>
      <c r="X162" s="167">
        <f>Раздел2!J162</f>
        <v>0</v>
      </c>
      <c r="Y162" s="167">
        <f>Раздел2!K162</f>
        <v>0</v>
      </c>
    </row>
    <row r="163" spans="2:25" ht="18" customHeight="1">
      <c r="B163" s="136" t="s">
        <v>319</v>
      </c>
      <c r="C163" s="147">
        <v>156</v>
      </c>
      <c r="D163" s="180">
        <f t="shared" si="6"/>
        <v>0</v>
      </c>
      <c r="E163" s="181"/>
      <c r="F163" s="181"/>
      <c r="G163" s="181"/>
      <c r="H163" s="181"/>
      <c r="I163" s="180">
        <f t="shared" si="7"/>
        <v>0</v>
      </c>
      <c r="J163" s="179"/>
      <c r="K163" s="179"/>
      <c r="L163" s="179"/>
      <c r="M163" s="179"/>
      <c r="N163" s="180">
        <f t="shared" si="8"/>
        <v>0</v>
      </c>
      <c r="O163" s="179"/>
      <c r="P163" s="179"/>
      <c r="Q163" s="179"/>
      <c r="R163" s="179"/>
      <c r="U163" s="167">
        <f>Раздел2!F163</f>
        <v>0</v>
      </c>
      <c r="V163" s="167">
        <f>Раздел2!H163</f>
        <v>0</v>
      </c>
      <c r="W163" s="167">
        <f>Раздел2!I163</f>
        <v>0</v>
      </c>
      <c r="X163" s="167">
        <f>Раздел2!J163</f>
        <v>0</v>
      </c>
      <c r="Y163" s="167">
        <f>Раздел2!K163</f>
        <v>0</v>
      </c>
    </row>
    <row r="164" spans="2:25" ht="18" customHeight="1">
      <c r="B164" s="136" t="s">
        <v>67</v>
      </c>
      <c r="C164" s="147">
        <v>157</v>
      </c>
      <c r="D164" s="180">
        <f t="shared" si="6"/>
        <v>0</v>
      </c>
      <c r="E164" s="181"/>
      <c r="F164" s="181"/>
      <c r="G164" s="181"/>
      <c r="H164" s="181"/>
      <c r="I164" s="180">
        <f t="shared" si="7"/>
        <v>0</v>
      </c>
      <c r="J164" s="179"/>
      <c r="K164" s="179"/>
      <c r="L164" s="179"/>
      <c r="M164" s="179"/>
      <c r="N164" s="180">
        <f t="shared" si="8"/>
        <v>0</v>
      </c>
      <c r="O164" s="179"/>
      <c r="P164" s="179"/>
      <c r="Q164" s="179"/>
      <c r="R164" s="179"/>
      <c r="U164" s="167">
        <f>Раздел2!F164</f>
        <v>0</v>
      </c>
      <c r="V164" s="167">
        <f>Раздел2!H164</f>
        <v>0</v>
      </c>
      <c r="W164" s="167">
        <f>Раздел2!I164</f>
        <v>0</v>
      </c>
      <c r="X164" s="167">
        <f>Раздел2!J164</f>
        <v>0</v>
      </c>
      <c r="Y164" s="167">
        <f>Раздел2!K164</f>
        <v>0</v>
      </c>
    </row>
    <row r="165" spans="2:25" ht="18" customHeight="1">
      <c r="B165" s="136" t="s">
        <v>68</v>
      </c>
      <c r="C165" s="147">
        <v>158</v>
      </c>
      <c r="D165" s="180">
        <f t="shared" si="6"/>
        <v>0</v>
      </c>
      <c r="E165" s="181"/>
      <c r="F165" s="181"/>
      <c r="G165" s="181"/>
      <c r="H165" s="181"/>
      <c r="I165" s="180">
        <f t="shared" si="7"/>
        <v>0</v>
      </c>
      <c r="J165" s="179"/>
      <c r="K165" s="179"/>
      <c r="L165" s="179"/>
      <c r="M165" s="179"/>
      <c r="N165" s="180">
        <f t="shared" si="8"/>
        <v>0</v>
      </c>
      <c r="O165" s="179"/>
      <c r="P165" s="179"/>
      <c r="Q165" s="179"/>
      <c r="R165" s="179"/>
      <c r="U165" s="167">
        <f>Раздел2!F165</f>
        <v>0</v>
      </c>
      <c r="V165" s="167">
        <f>Раздел2!H165</f>
        <v>0</v>
      </c>
      <c r="W165" s="167">
        <f>Раздел2!I165</f>
        <v>0</v>
      </c>
      <c r="X165" s="167">
        <f>Раздел2!J165</f>
        <v>0</v>
      </c>
      <c r="Y165" s="167">
        <f>Раздел2!K165</f>
        <v>0</v>
      </c>
    </row>
    <row r="166" spans="2:25" ht="18" customHeight="1">
      <c r="B166" s="136" t="s">
        <v>69</v>
      </c>
      <c r="C166" s="147">
        <v>159</v>
      </c>
      <c r="D166" s="180">
        <f t="shared" si="6"/>
        <v>0</v>
      </c>
      <c r="E166" s="181"/>
      <c r="F166" s="181"/>
      <c r="G166" s="181"/>
      <c r="H166" s="181"/>
      <c r="I166" s="180">
        <f t="shared" si="7"/>
        <v>0</v>
      </c>
      <c r="J166" s="179"/>
      <c r="K166" s="179"/>
      <c r="L166" s="179"/>
      <c r="M166" s="179"/>
      <c r="N166" s="180">
        <f t="shared" si="8"/>
        <v>0</v>
      </c>
      <c r="O166" s="179"/>
      <c r="P166" s="179"/>
      <c r="Q166" s="179"/>
      <c r="R166" s="179"/>
      <c r="U166" s="167">
        <f>Раздел2!F166</f>
        <v>0</v>
      </c>
      <c r="V166" s="167">
        <f>Раздел2!H166</f>
        <v>0</v>
      </c>
      <c r="W166" s="167">
        <f>Раздел2!I166</f>
        <v>0</v>
      </c>
      <c r="X166" s="167">
        <f>Раздел2!J166</f>
        <v>0</v>
      </c>
      <c r="Y166" s="167">
        <f>Раздел2!K166</f>
        <v>0</v>
      </c>
    </row>
    <row r="167" spans="2:25" ht="18" customHeight="1">
      <c r="B167" s="136" t="s">
        <v>70</v>
      </c>
      <c r="C167" s="147">
        <v>160</v>
      </c>
      <c r="D167" s="180">
        <f t="shared" si="6"/>
        <v>0</v>
      </c>
      <c r="E167" s="181"/>
      <c r="F167" s="181"/>
      <c r="G167" s="181"/>
      <c r="H167" s="181"/>
      <c r="I167" s="180">
        <f t="shared" si="7"/>
        <v>0</v>
      </c>
      <c r="J167" s="179"/>
      <c r="K167" s="179"/>
      <c r="L167" s="179"/>
      <c r="M167" s="179"/>
      <c r="N167" s="180">
        <f t="shared" si="8"/>
        <v>0</v>
      </c>
      <c r="O167" s="179"/>
      <c r="P167" s="179"/>
      <c r="Q167" s="179"/>
      <c r="R167" s="179"/>
      <c r="U167" s="167">
        <f>Раздел2!F167</f>
        <v>0</v>
      </c>
      <c r="V167" s="167">
        <f>Раздел2!H167</f>
        <v>0</v>
      </c>
      <c r="W167" s="167">
        <f>Раздел2!I167</f>
        <v>0</v>
      </c>
      <c r="X167" s="167">
        <f>Раздел2!J167</f>
        <v>0</v>
      </c>
      <c r="Y167" s="167">
        <f>Раздел2!K167</f>
        <v>0</v>
      </c>
    </row>
    <row r="168" spans="2:25" ht="18" customHeight="1">
      <c r="B168" s="136" t="s">
        <v>71</v>
      </c>
      <c r="C168" s="147">
        <v>161</v>
      </c>
      <c r="D168" s="180">
        <f t="shared" si="6"/>
        <v>0</v>
      </c>
      <c r="E168" s="181"/>
      <c r="F168" s="181"/>
      <c r="G168" s="181"/>
      <c r="H168" s="181"/>
      <c r="I168" s="180">
        <f t="shared" si="7"/>
        <v>0</v>
      </c>
      <c r="J168" s="179"/>
      <c r="K168" s="179"/>
      <c r="L168" s="179"/>
      <c r="M168" s="179"/>
      <c r="N168" s="180">
        <f t="shared" si="8"/>
        <v>0</v>
      </c>
      <c r="O168" s="179"/>
      <c r="P168" s="179"/>
      <c r="Q168" s="179"/>
      <c r="R168" s="179"/>
      <c r="U168" s="167">
        <f>Раздел2!F168</f>
        <v>0</v>
      </c>
      <c r="V168" s="167">
        <f>Раздел2!H168</f>
        <v>0</v>
      </c>
      <c r="W168" s="167">
        <f>Раздел2!I168</f>
        <v>0</v>
      </c>
      <c r="X168" s="167">
        <f>Раздел2!J168</f>
        <v>0</v>
      </c>
      <c r="Y168" s="167">
        <f>Раздел2!K168</f>
        <v>0</v>
      </c>
    </row>
    <row r="169" spans="2:25" ht="18" customHeight="1">
      <c r="B169" s="136" t="s">
        <v>447</v>
      </c>
      <c r="C169" s="147">
        <v>162</v>
      </c>
      <c r="D169" s="180">
        <f t="shared" si="6"/>
        <v>0</v>
      </c>
      <c r="E169" s="180">
        <f>SUM(E170:E171)</f>
        <v>0</v>
      </c>
      <c r="F169" s="180">
        <f>SUM(F170:F171)</f>
        <v>0</v>
      </c>
      <c r="G169" s="180">
        <f>SUM(G170:G171)</f>
        <v>0</v>
      </c>
      <c r="H169" s="180">
        <f>SUM(H170:H171)</f>
        <v>0</v>
      </c>
      <c r="I169" s="180">
        <f t="shared" si="7"/>
        <v>0</v>
      </c>
      <c r="J169" s="180">
        <f>SUM(J170:J171)</f>
        <v>0</v>
      </c>
      <c r="K169" s="180">
        <f>SUM(K170:K171)</f>
        <v>0</v>
      </c>
      <c r="L169" s="180">
        <f>SUM(L170:L171)</f>
        <v>0</v>
      </c>
      <c r="M169" s="180">
        <f>SUM(M170:M171)</f>
        <v>0</v>
      </c>
      <c r="N169" s="180">
        <f t="shared" si="8"/>
        <v>0</v>
      </c>
      <c r="O169" s="180">
        <f>SUM(O170:O171)</f>
        <v>0</v>
      </c>
      <c r="P169" s="180">
        <f>SUM(P170:P171)</f>
        <v>0</v>
      </c>
      <c r="Q169" s="180">
        <f>SUM(Q170:Q171)</f>
        <v>0</v>
      </c>
      <c r="R169" s="180">
        <f>SUM(R170:R171)</f>
        <v>0</v>
      </c>
      <c r="U169" s="167">
        <f>Раздел2!F169</f>
        <v>0</v>
      </c>
      <c r="V169" s="167">
        <f>Раздел2!H169</f>
        <v>0</v>
      </c>
      <c r="W169" s="167">
        <f>Раздел2!I169</f>
        <v>0</v>
      </c>
      <c r="X169" s="167">
        <f>Раздел2!J169</f>
        <v>0</v>
      </c>
      <c r="Y169" s="167">
        <f>Раздел2!K169</f>
        <v>0</v>
      </c>
    </row>
    <row r="170" spans="2:25" ht="23.25" customHeight="1">
      <c r="B170" s="137" t="s">
        <v>483</v>
      </c>
      <c r="C170" s="147">
        <v>163</v>
      </c>
      <c r="D170" s="180">
        <f t="shared" si="6"/>
        <v>0</v>
      </c>
      <c r="E170" s="181"/>
      <c r="F170" s="181"/>
      <c r="G170" s="181"/>
      <c r="H170" s="181"/>
      <c r="I170" s="180">
        <f t="shared" si="7"/>
        <v>0</v>
      </c>
      <c r="J170" s="179"/>
      <c r="K170" s="179"/>
      <c r="L170" s="179"/>
      <c r="M170" s="179"/>
      <c r="N170" s="180">
        <f t="shared" si="8"/>
        <v>0</v>
      </c>
      <c r="O170" s="179"/>
      <c r="P170" s="179"/>
      <c r="Q170" s="179"/>
      <c r="R170" s="179"/>
      <c r="U170" s="167">
        <f>Раздел2!F170</f>
        <v>0</v>
      </c>
      <c r="V170" s="167">
        <f>Раздел2!H170</f>
        <v>0</v>
      </c>
      <c r="W170" s="167">
        <f>Раздел2!I170</f>
        <v>0</v>
      </c>
      <c r="X170" s="167">
        <f>Раздел2!J170</f>
        <v>0</v>
      </c>
      <c r="Y170" s="167">
        <f>Раздел2!K170</f>
        <v>0</v>
      </c>
    </row>
    <row r="171" spans="2:25" ht="18" customHeight="1">
      <c r="B171" s="137" t="s">
        <v>338</v>
      </c>
      <c r="C171" s="147">
        <v>164</v>
      </c>
      <c r="D171" s="180">
        <f t="shared" si="6"/>
        <v>0</v>
      </c>
      <c r="E171" s="181"/>
      <c r="F171" s="181"/>
      <c r="G171" s="181"/>
      <c r="H171" s="181"/>
      <c r="I171" s="180">
        <f t="shared" si="7"/>
        <v>0</v>
      </c>
      <c r="J171" s="179"/>
      <c r="K171" s="179"/>
      <c r="L171" s="179"/>
      <c r="M171" s="179"/>
      <c r="N171" s="180">
        <f t="shared" si="8"/>
        <v>0</v>
      </c>
      <c r="O171" s="179"/>
      <c r="P171" s="179"/>
      <c r="Q171" s="179"/>
      <c r="R171" s="179"/>
      <c r="U171" s="167">
        <f>Раздел2!F171</f>
        <v>0</v>
      </c>
      <c r="V171" s="167">
        <f>Раздел2!H171</f>
        <v>0</v>
      </c>
      <c r="W171" s="167">
        <f>Раздел2!I171</f>
        <v>0</v>
      </c>
      <c r="X171" s="167">
        <f>Раздел2!J171</f>
        <v>0</v>
      </c>
      <c r="Y171" s="167">
        <f>Раздел2!K171</f>
        <v>0</v>
      </c>
    </row>
    <row r="172" spans="2:25" ht="18" customHeight="1">
      <c r="B172" s="136" t="s">
        <v>72</v>
      </c>
      <c r="C172" s="147">
        <v>165</v>
      </c>
      <c r="D172" s="180">
        <f t="shared" si="6"/>
        <v>0</v>
      </c>
      <c r="E172" s="181"/>
      <c r="F172" s="181"/>
      <c r="G172" s="181"/>
      <c r="H172" s="181"/>
      <c r="I172" s="180">
        <f t="shared" si="7"/>
        <v>0</v>
      </c>
      <c r="J172" s="179"/>
      <c r="K172" s="179"/>
      <c r="L172" s="179"/>
      <c r="M172" s="179"/>
      <c r="N172" s="180">
        <f t="shared" si="8"/>
        <v>0</v>
      </c>
      <c r="O172" s="179"/>
      <c r="P172" s="179"/>
      <c r="Q172" s="179"/>
      <c r="R172" s="179"/>
      <c r="U172" s="167">
        <f>Раздел2!F172</f>
        <v>0</v>
      </c>
      <c r="V172" s="167">
        <f>Раздел2!H172</f>
        <v>0</v>
      </c>
      <c r="W172" s="167">
        <f>Раздел2!I172</f>
        <v>0</v>
      </c>
      <c r="X172" s="167">
        <f>Раздел2!J172</f>
        <v>0</v>
      </c>
      <c r="Y172" s="167">
        <f>Раздел2!K172</f>
        <v>0</v>
      </c>
    </row>
    <row r="173" spans="2:25" ht="18" customHeight="1">
      <c r="B173" s="136" t="s">
        <v>73</v>
      </c>
      <c r="C173" s="147">
        <v>166</v>
      </c>
      <c r="D173" s="180">
        <f t="shared" si="6"/>
        <v>0</v>
      </c>
      <c r="E173" s="181"/>
      <c r="F173" s="181"/>
      <c r="G173" s="181"/>
      <c r="H173" s="181"/>
      <c r="I173" s="180">
        <f t="shared" si="7"/>
        <v>0</v>
      </c>
      <c r="J173" s="179"/>
      <c r="K173" s="179"/>
      <c r="L173" s="179"/>
      <c r="M173" s="179"/>
      <c r="N173" s="180">
        <f t="shared" si="8"/>
        <v>0</v>
      </c>
      <c r="O173" s="179"/>
      <c r="P173" s="179"/>
      <c r="Q173" s="179"/>
      <c r="R173" s="179"/>
      <c r="U173" s="167">
        <f>Раздел2!F173</f>
        <v>0</v>
      </c>
      <c r="V173" s="167">
        <f>Раздел2!H173</f>
        <v>0</v>
      </c>
      <c r="W173" s="167">
        <f>Раздел2!I173</f>
        <v>0</v>
      </c>
      <c r="X173" s="167">
        <f>Раздел2!J173</f>
        <v>0</v>
      </c>
      <c r="Y173" s="167">
        <f>Раздел2!K173</f>
        <v>0</v>
      </c>
    </row>
    <row r="174" spans="2:25" ht="18" customHeight="1">
      <c r="B174" s="136" t="s">
        <v>74</v>
      </c>
      <c r="C174" s="147">
        <v>167</v>
      </c>
      <c r="D174" s="180">
        <f t="shared" si="6"/>
        <v>0</v>
      </c>
      <c r="E174" s="181"/>
      <c r="F174" s="181"/>
      <c r="G174" s="181"/>
      <c r="H174" s="181"/>
      <c r="I174" s="180">
        <f t="shared" si="7"/>
        <v>0</v>
      </c>
      <c r="J174" s="179"/>
      <c r="K174" s="179"/>
      <c r="L174" s="179"/>
      <c r="M174" s="179"/>
      <c r="N174" s="180">
        <f t="shared" si="8"/>
        <v>0</v>
      </c>
      <c r="O174" s="179"/>
      <c r="P174" s="179"/>
      <c r="Q174" s="179"/>
      <c r="R174" s="179"/>
      <c r="U174" s="167">
        <f>Раздел2!F174</f>
        <v>0</v>
      </c>
      <c r="V174" s="167">
        <f>Раздел2!H174</f>
        <v>0</v>
      </c>
      <c r="W174" s="167">
        <f>Раздел2!I174</f>
        <v>0</v>
      </c>
      <c r="X174" s="167">
        <f>Раздел2!J174</f>
        <v>0</v>
      </c>
      <c r="Y174" s="167">
        <f>Раздел2!K174</f>
        <v>0</v>
      </c>
    </row>
    <row r="175" spans="2:25" ht="17.25" customHeight="1">
      <c r="B175" s="136" t="s">
        <v>448</v>
      </c>
      <c r="C175" s="147">
        <v>168</v>
      </c>
      <c r="D175" s="180">
        <f t="shared" si="6"/>
        <v>0</v>
      </c>
      <c r="E175" s="180">
        <f>SUM(E176:E179)</f>
        <v>0</v>
      </c>
      <c r="F175" s="180">
        <f>SUM(F176:F179)</f>
        <v>0</v>
      </c>
      <c r="G175" s="180">
        <f>SUM(G176:G179)</f>
        <v>0</v>
      </c>
      <c r="H175" s="180">
        <f>SUM(H176:H179)</f>
        <v>0</v>
      </c>
      <c r="I175" s="180">
        <f t="shared" si="7"/>
        <v>0</v>
      </c>
      <c r="J175" s="180">
        <f>SUM(J176:J179)</f>
        <v>0</v>
      </c>
      <c r="K175" s="180">
        <f>SUM(K176:K179)</f>
        <v>0</v>
      </c>
      <c r="L175" s="180">
        <f>SUM(L176:L179)</f>
        <v>0</v>
      </c>
      <c r="M175" s="180">
        <f>SUM(M176:M179)</f>
        <v>0</v>
      </c>
      <c r="N175" s="180">
        <f t="shared" si="8"/>
        <v>0</v>
      </c>
      <c r="O175" s="180">
        <f>SUM(O176:O179)</f>
        <v>0</v>
      </c>
      <c r="P175" s="180">
        <f>SUM(P176:P179)</f>
        <v>0</v>
      </c>
      <c r="Q175" s="180">
        <f>SUM(Q176:Q179)</f>
        <v>0</v>
      </c>
      <c r="R175" s="180">
        <f>SUM(R176:R179)</f>
        <v>0</v>
      </c>
      <c r="U175" s="167">
        <f>Раздел2!F175</f>
        <v>0</v>
      </c>
      <c r="V175" s="167">
        <f>Раздел2!H175</f>
        <v>0</v>
      </c>
      <c r="W175" s="167">
        <f>Раздел2!I175</f>
        <v>0</v>
      </c>
      <c r="X175" s="167">
        <f>Раздел2!J175</f>
        <v>0</v>
      </c>
      <c r="Y175" s="167">
        <f>Раздел2!K175</f>
        <v>0</v>
      </c>
    </row>
    <row r="176" spans="2:25" ht="18" customHeight="1">
      <c r="B176" s="137" t="s">
        <v>484</v>
      </c>
      <c r="C176" s="147">
        <v>169</v>
      </c>
      <c r="D176" s="180">
        <f t="shared" si="6"/>
        <v>0</v>
      </c>
      <c r="E176" s="181"/>
      <c r="F176" s="181"/>
      <c r="G176" s="181"/>
      <c r="H176" s="181"/>
      <c r="I176" s="180">
        <f t="shared" si="7"/>
        <v>0</v>
      </c>
      <c r="J176" s="179"/>
      <c r="K176" s="179"/>
      <c r="L176" s="179"/>
      <c r="M176" s="179"/>
      <c r="N176" s="180">
        <f t="shared" si="8"/>
        <v>0</v>
      </c>
      <c r="O176" s="179"/>
      <c r="P176" s="179"/>
      <c r="Q176" s="179"/>
      <c r="R176" s="179"/>
      <c r="U176" s="167">
        <f>Раздел2!F176</f>
        <v>0</v>
      </c>
      <c r="V176" s="167">
        <f>Раздел2!H176</f>
        <v>0</v>
      </c>
      <c r="W176" s="167">
        <f>Раздел2!I176</f>
        <v>0</v>
      </c>
      <c r="X176" s="167">
        <f>Раздел2!J176</f>
        <v>0</v>
      </c>
      <c r="Y176" s="167">
        <f>Раздел2!K176</f>
        <v>0</v>
      </c>
    </row>
    <row r="177" spans="2:25" ht="12.75">
      <c r="B177" s="137" t="s">
        <v>349</v>
      </c>
      <c r="C177" s="147">
        <v>170</v>
      </c>
      <c r="D177" s="180">
        <f t="shared" si="6"/>
        <v>0</v>
      </c>
      <c r="E177" s="181"/>
      <c r="F177" s="181"/>
      <c r="G177" s="181"/>
      <c r="H177" s="181"/>
      <c r="I177" s="180">
        <f t="shared" si="7"/>
        <v>0</v>
      </c>
      <c r="J177" s="179"/>
      <c r="K177" s="179"/>
      <c r="L177" s="179"/>
      <c r="M177" s="179"/>
      <c r="N177" s="180">
        <f t="shared" si="8"/>
        <v>0</v>
      </c>
      <c r="O177" s="179"/>
      <c r="P177" s="179"/>
      <c r="Q177" s="179"/>
      <c r="R177" s="179"/>
      <c r="U177" s="167">
        <f>Раздел2!F177</f>
        <v>0</v>
      </c>
      <c r="V177" s="167">
        <f>Раздел2!H177</f>
        <v>0</v>
      </c>
      <c r="W177" s="167">
        <f>Раздел2!I177</f>
        <v>0</v>
      </c>
      <c r="X177" s="167">
        <f>Раздел2!J177</f>
        <v>0</v>
      </c>
      <c r="Y177" s="167">
        <f>Раздел2!K177</f>
        <v>0</v>
      </c>
    </row>
    <row r="178" spans="2:25" ht="12.75">
      <c r="B178" s="137" t="s">
        <v>350</v>
      </c>
      <c r="C178" s="147">
        <v>171</v>
      </c>
      <c r="D178" s="180">
        <f t="shared" si="6"/>
        <v>0</v>
      </c>
      <c r="E178" s="181"/>
      <c r="F178" s="181"/>
      <c r="G178" s="181"/>
      <c r="H178" s="181"/>
      <c r="I178" s="180">
        <f t="shared" si="7"/>
        <v>0</v>
      </c>
      <c r="J178" s="179"/>
      <c r="K178" s="179"/>
      <c r="L178" s="179"/>
      <c r="M178" s="179"/>
      <c r="N178" s="180">
        <f t="shared" si="8"/>
        <v>0</v>
      </c>
      <c r="O178" s="179"/>
      <c r="P178" s="179"/>
      <c r="Q178" s="179"/>
      <c r="R178" s="179"/>
      <c r="U178" s="167">
        <f>Раздел2!F178</f>
        <v>0</v>
      </c>
      <c r="V178" s="167">
        <f>Раздел2!H178</f>
        <v>0</v>
      </c>
      <c r="W178" s="167">
        <f>Раздел2!I178</f>
        <v>0</v>
      </c>
      <c r="X178" s="167">
        <f>Раздел2!J178</f>
        <v>0</v>
      </c>
      <c r="Y178" s="167">
        <f>Раздел2!K178</f>
        <v>0</v>
      </c>
    </row>
    <row r="179" spans="2:25" ht="12.75">
      <c r="B179" s="137" t="s">
        <v>351</v>
      </c>
      <c r="C179" s="147">
        <v>172</v>
      </c>
      <c r="D179" s="180">
        <f t="shared" si="6"/>
        <v>0</v>
      </c>
      <c r="E179" s="181"/>
      <c r="F179" s="181"/>
      <c r="G179" s="181"/>
      <c r="H179" s="181"/>
      <c r="I179" s="180">
        <f t="shared" si="7"/>
        <v>0</v>
      </c>
      <c r="J179" s="179"/>
      <c r="K179" s="179"/>
      <c r="L179" s="179"/>
      <c r="M179" s="179"/>
      <c r="N179" s="180">
        <f t="shared" si="8"/>
        <v>0</v>
      </c>
      <c r="O179" s="179"/>
      <c r="P179" s="179"/>
      <c r="Q179" s="179"/>
      <c r="R179" s="179"/>
      <c r="U179" s="167">
        <f>Раздел2!F179</f>
        <v>0</v>
      </c>
      <c r="V179" s="167">
        <f>Раздел2!H179</f>
        <v>0</v>
      </c>
      <c r="W179" s="167">
        <f>Раздел2!I179</f>
        <v>0</v>
      </c>
      <c r="X179" s="167">
        <f>Раздел2!J179</f>
        <v>0</v>
      </c>
      <c r="Y179" s="167">
        <f>Раздел2!K179</f>
        <v>0</v>
      </c>
    </row>
    <row r="180" spans="2:25" ht="12.75">
      <c r="B180" s="136" t="s">
        <v>75</v>
      </c>
      <c r="C180" s="147">
        <v>173</v>
      </c>
      <c r="D180" s="180">
        <f t="shared" si="6"/>
        <v>0</v>
      </c>
      <c r="E180" s="181"/>
      <c r="F180" s="181"/>
      <c r="G180" s="181"/>
      <c r="H180" s="181"/>
      <c r="I180" s="180">
        <f t="shared" si="7"/>
        <v>0</v>
      </c>
      <c r="J180" s="179"/>
      <c r="K180" s="179"/>
      <c r="L180" s="179"/>
      <c r="M180" s="179"/>
      <c r="N180" s="180">
        <f t="shared" si="8"/>
        <v>0</v>
      </c>
      <c r="O180" s="179"/>
      <c r="P180" s="179"/>
      <c r="Q180" s="179"/>
      <c r="R180" s="179"/>
      <c r="U180" s="167">
        <f>Раздел2!F180</f>
        <v>0</v>
      </c>
      <c r="V180" s="167">
        <f>Раздел2!H180</f>
        <v>0</v>
      </c>
      <c r="W180" s="167">
        <f>Раздел2!I180</f>
        <v>0</v>
      </c>
      <c r="X180" s="167">
        <f>Раздел2!J180</f>
        <v>0</v>
      </c>
      <c r="Y180" s="167">
        <f>Раздел2!K180</f>
        <v>0</v>
      </c>
    </row>
    <row r="181" spans="2:25" ht="12.75">
      <c r="B181" s="136" t="s">
        <v>76</v>
      </c>
      <c r="C181" s="147">
        <v>174</v>
      </c>
      <c r="D181" s="180">
        <f t="shared" si="6"/>
        <v>0</v>
      </c>
      <c r="E181" s="181"/>
      <c r="F181" s="181"/>
      <c r="G181" s="181"/>
      <c r="H181" s="181"/>
      <c r="I181" s="180">
        <f t="shared" si="7"/>
        <v>0</v>
      </c>
      <c r="J181" s="179"/>
      <c r="K181" s="179"/>
      <c r="L181" s="179"/>
      <c r="M181" s="179"/>
      <c r="N181" s="180">
        <f t="shared" si="8"/>
        <v>0</v>
      </c>
      <c r="O181" s="179"/>
      <c r="P181" s="179"/>
      <c r="Q181" s="179"/>
      <c r="R181" s="179"/>
      <c r="U181" s="167">
        <f>Раздел2!F181</f>
        <v>0</v>
      </c>
      <c r="V181" s="167">
        <f>Раздел2!H181</f>
        <v>0</v>
      </c>
      <c r="W181" s="167">
        <f>Раздел2!I181</f>
        <v>0</v>
      </c>
      <c r="X181" s="167">
        <f>Раздел2!J181</f>
        <v>0</v>
      </c>
      <c r="Y181" s="167">
        <f>Раздел2!K181</f>
        <v>0</v>
      </c>
    </row>
    <row r="182" spans="2:25" ht="12.75">
      <c r="B182" s="136" t="s">
        <v>449</v>
      </c>
      <c r="C182" s="147">
        <v>175</v>
      </c>
      <c r="D182" s="180">
        <f t="shared" si="6"/>
        <v>0</v>
      </c>
      <c r="E182" s="180">
        <f>SUM(E183:E187)</f>
        <v>0</v>
      </c>
      <c r="F182" s="180">
        <f>SUM(F183:F187)</f>
        <v>0</v>
      </c>
      <c r="G182" s="180">
        <f>SUM(G183:G187)</f>
        <v>0</v>
      </c>
      <c r="H182" s="180">
        <f>SUM(H183:H187)</f>
        <v>0</v>
      </c>
      <c r="I182" s="180">
        <f t="shared" si="7"/>
        <v>0</v>
      </c>
      <c r="J182" s="180">
        <f>SUM(J183:J187)</f>
        <v>0</v>
      </c>
      <c r="K182" s="180">
        <f>SUM(K183:K187)</f>
        <v>0</v>
      </c>
      <c r="L182" s="180">
        <f>SUM(L183:L187)</f>
        <v>0</v>
      </c>
      <c r="M182" s="180">
        <f>SUM(M183:M187)</f>
        <v>0</v>
      </c>
      <c r="N182" s="180">
        <f t="shared" si="8"/>
        <v>0</v>
      </c>
      <c r="O182" s="180">
        <f>SUM(O183:O187)</f>
        <v>0</v>
      </c>
      <c r="P182" s="180">
        <f>SUM(P183:P187)</f>
        <v>0</v>
      </c>
      <c r="Q182" s="180">
        <f>SUM(Q183:Q187)</f>
        <v>0</v>
      </c>
      <c r="R182" s="180">
        <f>SUM(R183:R187)</f>
        <v>0</v>
      </c>
      <c r="U182" s="167">
        <f>Раздел2!F182</f>
        <v>0</v>
      </c>
      <c r="V182" s="167">
        <f>Раздел2!H182</f>
        <v>0</v>
      </c>
      <c r="W182" s="167">
        <f>Раздел2!I182</f>
        <v>0</v>
      </c>
      <c r="X182" s="167">
        <f>Раздел2!J182</f>
        <v>0</v>
      </c>
      <c r="Y182" s="167">
        <f>Раздел2!K182</f>
        <v>0</v>
      </c>
    </row>
    <row r="183" spans="2:25" ht="21">
      <c r="B183" s="137" t="s">
        <v>485</v>
      </c>
      <c r="C183" s="147">
        <v>176</v>
      </c>
      <c r="D183" s="180">
        <f t="shared" si="6"/>
        <v>0</v>
      </c>
      <c r="E183" s="181"/>
      <c r="F183" s="181"/>
      <c r="G183" s="181"/>
      <c r="H183" s="181"/>
      <c r="I183" s="180">
        <f t="shared" si="7"/>
        <v>0</v>
      </c>
      <c r="J183" s="179"/>
      <c r="K183" s="179"/>
      <c r="L183" s="179"/>
      <c r="M183" s="179"/>
      <c r="N183" s="180">
        <f t="shared" si="8"/>
        <v>0</v>
      </c>
      <c r="O183" s="179"/>
      <c r="P183" s="179"/>
      <c r="Q183" s="179"/>
      <c r="R183" s="179"/>
      <c r="U183" s="167">
        <f>Раздел2!F183</f>
        <v>0</v>
      </c>
      <c r="V183" s="167">
        <f>Раздел2!H183</f>
        <v>0</v>
      </c>
      <c r="W183" s="167">
        <f>Раздел2!I183</f>
        <v>0</v>
      </c>
      <c r="X183" s="167">
        <f>Раздел2!J183</f>
        <v>0</v>
      </c>
      <c r="Y183" s="167">
        <f>Раздел2!K183</f>
        <v>0</v>
      </c>
    </row>
    <row r="184" spans="2:25" ht="12.75">
      <c r="B184" s="137" t="s">
        <v>352</v>
      </c>
      <c r="C184" s="147">
        <v>177</v>
      </c>
      <c r="D184" s="180">
        <f t="shared" si="6"/>
        <v>0</v>
      </c>
      <c r="E184" s="181"/>
      <c r="F184" s="181"/>
      <c r="G184" s="181"/>
      <c r="H184" s="181"/>
      <c r="I184" s="180">
        <f t="shared" si="7"/>
        <v>0</v>
      </c>
      <c r="J184" s="179"/>
      <c r="K184" s="179"/>
      <c r="L184" s="179"/>
      <c r="M184" s="179"/>
      <c r="N184" s="180">
        <f t="shared" si="8"/>
        <v>0</v>
      </c>
      <c r="O184" s="179"/>
      <c r="P184" s="179"/>
      <c r="Q184" s="179"/>
      <c r="R184" s="179"/>
      <c r="U184" s="167">
        <f>Раздел2!F184</f>
        <v>0</v>
      </c>
      <c r="V184" s="167">
        <f>Раздел2!H184</f>
        <v>0</v>
      </c>
      <c r="W184" s="167">
        <f>Раздел2!I184</f>
        <v>0</v>
      </c>
      <c r="X184" s="167">
        <f>Раздел2!J184</f>
        <v>0</v>
      </c>
      <c r="Y184" s="167">
        <f>Раздел2!K184</f>
        <v>0</v>
      </c>
    </row>
    <row r="185" spans="2:25" ht="12.75">
      <c r="B185" s="137" t="s">
        <v>354</v>
      </c>
      <c r="C185" s="147">
        <v>178</v>
      </c>
      <c r="D185" s="180">
        <f t="shared" si="6"/>
        <v>0</v>
      </c>
      <c r="E185" s="181"/>
      <c r="F185" s="181"/>
      <c r="G185" s="181"/>
      <c r="H185" s="181"/>
      <c r="I185" s="180">
        <f t="shared" si="7"/>
        <v>0</v>
      </c>
      <c r="J185" s="179"/>
      <c r="K185" s="179"/>
      <c r="L185" s="179"/>
      <c r="M185" s="179"/>
      <c r="N185" s="180">
        <f t="shared" si="8"/>
        <v>0</v>
      </c>
      <c r="O185" s="179"/>
      <c r="P185" s="179"/>
      <c r="Q185" s="179"/>
      <c r="R185" s="179"/>
      <c r="U185" s="167">
        <f>Раздел2!F185</f>
        <v>0</v>
      </c>
      <c r="V185" s="167">
        <f>Раздел2!H185</f>
        <v>0</v>
      </c>
      <c r="W185" s="167">
        <f>Раздел2!I185</f>
        <v>0</v>
      </c>
      <c r="X185" s="167">
        <f>Раздел2!J185</f>
        <v>0</v>
      </c>
      <c r="Y185" s="167">
        <f>Раздел2!K185</f>
        <v>0</v>
      </c>
    </row>
    <row r="186" spans="2:25" ht="12.75">
      <c r="B186" s="137" t="s">
        <v>353</v>
      </c>
      <c r="C186" s="147">
        <v>179</v>
      </c>
      <c r="D186" s="180">
        <f t="shared" si="6"/>
        <v>0</v>
      </c>
      <c r="E186" s="181"/>
      <c r="F186" s="181"/>
      <c r="G186" s="181"/>
      <c r="H186" s="181"/>
      <c r="I186" s="180">
        <f t="shared" si="7"/>
        <v>0</v>
      </c>
      <c r="J186" s="179"/>
      <c r="K186" s="179"/>
      <c r="L186" s="179"/>
      <c r="M186" s="179"/>
      <c r="N186" s="180">
        <f t="shared" si="8"/>
        <v>0</v>
      </c>
      <c r="O186" s="179"/>
      <c r="P186" s="179"/>
      <c r="Q186" s="179"/>
      <c r="R186" s="179"/>
      <c r="U186" s="167">
        <f>Раздел2!F186</f>
        <v>0</v>
      </c>
      <c r="V186" s="167">
        <f>Раздел2!H186</f>
        <v>0</v>
      </c>
      <c r="W186" s="167">
        <f>Раздел2!I186</f>
        <v>0</v>
      </c>
      <c r="X186" s="167">
        <f>Раздел2!J186</f>
        <v>0</v>
      </c>
      <c r="Y186" s="167">
        <f>Раздел2!K186</f>
        <v>0</v>
      </c>
    </row>
    <row r="187" spans="2:25" ht="12.75">
      <c r="B187" s="137" t="s">
        <v>355</v>
      </c>
      <c r="C187" s="147">
        <v>180</v>
      </c>
      <c r="D187" s="180">
        <f t="shared" si="6"/>
        <v>0</v>
      </c>
      <c r="E187" s="181"/>
      <c r="F187" s="181"/>
      <c r="G187" s="181"/>
      <c r="H187" s="181"/>
      <c r="I187" s="180">
        <f t="shared" si="7"/>
        <v>0</v>
      </c>
      <c r="J187" s="179"/>
      <c r="K187" s="179"/>
      <c r="L187" s="179"/>
      <c r="M187" s="179"/>
      <c r="N187" s="180">
        <f t="shared" si="8"/>
        <v>0</v>
      </c>
      <c r="O187" s="179"/>
      <c r="P187" s="179"/>
      <c r="Q187" s="179"/>
      <c r="R187" s="179"/>
      <c r="U187" s="167">
        <f>Раздел2!F187</f>
        <v>0</v>
      </c>
      <c r="V187" s="167">
        <f>Раздел2!H187</f>
        <v>0</v>
      </c>
      <c r="W187" s="167">
        <f>Раздел2!I187</f>
        <v>0</v>
      </c>
      <c r="X187" s="167">
        <f>Раздел2!J187</f>
        <v>0</v>
      </c>
      <c r="Y187" s="167">
        <f>Раздел2!K187</f>
        <v>0</v>
      </c>
    </row>
    <row r="188" spans="2:25" ht="12.75">
      <c r="B188" s="136" t="s">
        <v>450</v>
      </c>
      <c r="C188" s="147">
        <v>181</v>
      </c>
      <c r="D188" s="180">
        <f t="shared" si="6"/>
        <v>0</v>
      </c>
      <c r="E188" s="180">
        <f>SUM(E189:E192)</f>
        <v>0</v>
      </c>
      <c r="F188" s="180">
        <f>SUM(F189:F192)</f>
        <v>0</v>
      </c>
      <c r="G188" s="180">
        <f>SUM(G189:G192)</f>
        <v>0</v>
      </c>
      <c r="H188" s="180">
        <f>SUM(H189:H192)</f>
        <v>0</v>
      </c>
      <c r="I188" s="180">
        <f t="shared" si="7"/>
        <v>0</v>
      </c>
      <c r="J188" s="180">
        <f>SUM(J189:J192)</f>
        <v>0</v>
      </c>
      <c r="K188" s="180">
        <f>SUM(K189:K192)</f>
        <v>0</v>
      </c>
      <c r="L188" s="180">
        <f>SUM(L189:L192)</f>
        <v>0</v>
      </c>
      <c r="M188" s="180">
        <f>SUM(M189:M192)</f>
        <v>0</v>
      </c>
      <c r="N188" s="180">
        <f t="shared" si="8"/>
        <v>0</v>
      </c>
      <c r="O188" s="180">
        <f>SUM(O189:O192)</f>
        <v>0</v>
      </c>
      <c r="P188" s="180">
        <f>SUM(P189:P192)</f>
        <v>0</v>
      </c>
      <c r="Q188" s="180">
        <f>SUM(Q189:Q192)</f>
        <v>0</v>
      </c>
      <c r="R188" s="180">
        <f>SUM(R189:R192)</f>
        <v>0</v>
      </c>
      <c r="U188" s="167">
        <f>Раздел2!F188</f>
        <v>0</v>
      </c>
      <c r="V188" s="167">
        <f>Раздел2!H188</f>
        <v>0</v>
      </c>
      <c r="W188" s="167">
        <f>Раздел2!I188</f>
        <v>0</v>
      </c>
      <c r="X188" s="167">
        <f>Раздел2!J188</f>
        <v>0</v>
      </c>
      <c r="Y188" s="167">
        <f>Раздел2!K188</f>
        <v>0</v>
      </c>
    </row>
    <row r="189" spans="2:25" ht="21">
      <c r="B189" s="137" t="s">
        <v>486</v>
      </c>
      <c r="C189" s="147">
        <v>182</v>
      </c>
      <c r="D189" s="180">
        <f t="shared" si="6"/>
        <v>0</v>
      </c>
      <c r="E189" s="181"/>
      <c r="F189" s="181"/>
      <c r="G189" s="181"/>
      <c r="H189" s="181"/>
      <c r="I189" s="180">
        <f t="shared" si="7"/>
        <v>0</v>
      </c>
      <c r="J189" s="179"/>
      <c r="K189" s="179"/>
      <c r="L189" s="179"/>
      <c r="M189" s="179"/>
      <c r="N189" s="180">
        <f t="shared" si="8"/>
        <v>0</v>
      </c>
      <c r="O189" s="179"/>
      <c r="P189" s="179"/>
      <c r="Q189" s="179"/>
      <c r="R189" s="179"/>
      <c r="U189" s="167">
        <f>Раздел2!F189</f>
        <v>0</v>
      </c>
      <c r="V189" s="167">
        <f>Раздел2!H189</f>
        <v>0</v>
      </c>
      <c r="W189" s="167">
        <f>Раздел2!I189</f>
        <v>0</v>
      </c>
      <c r="X189" s="167">
        <f>Раздел2!J189</f>
        <v>0</v>
      </c>
      <c r="Y189" s="167">
        <f>Раздел2!K189</f>
        <v>0</v>
      </c>
    </row>
    <row r="190" spans="2:25" ht="12.75">
      <c r="B190" s="137" t="s">
        <v>331</v>
      </c>
      <c r="C190" s="147">
        <v>183</v>
      </c>
      <c r="D190" s="180">
        <f t="shared" si="6"/>
        <v>0</v>
      </c>
      <c r="E190" s="181"/>
      <c r="F190" s="181"/>
      <c r="G190" s="181"/>
      <c r="H190" s="181"/>
      <c r="I190" s="180">
        <f t="shared" si="7"/>
        <v>0</v>
      </c>
      <c r="J190" s="179"/>
      <c r="K190" s="179"/>
      <c r="L190" s="179"/>
      <c r="M190" s="179"/>
      <c r="N190" s="180">
        <f t="shared" si="8"/>
        <v>0</v>
      </c>
      <c r="O190" s="179"/>
      <c r="P190" s="179"/>
      <c r="Q190" s="179"/>
      <c r="R190" s="179"/>
      <c r="U190" s="167">
        <f>Раздел2!F190</f>
        <v>0</v>
      </c>
      <c r="V190" s="167">
        <f>Раздел2!H190</f>
        <v>0</v>
      </c>
      <c r="W190" s="167">
        <f>Раздел2!I190</f>
        <v>0</v>
      </c>
      <c r="X190" s="167">
        <f>Раздел2!J190</f>
        <v>0</v>
      </c>
      <c r="Y190" s="167">
        <f>Раздел2!K190</f>
        <v>0</v>
      </c>
    </row>
    <row r="191" spans="2:25" ht="12.75">
      <c r="B191" s="137" t="s">
        <v>156</v>
      </c>
      <c r="C191" s="147">
        <v>184</v>
      </c>
      <c r="D191" s="180">
        <f t="shared" si="6"/>
        <v>0</v>
      </c>
      <c r="E191" s="181"/>
      <c r="F191" s="181"/>
      <c r="G191" s="181"/>
      <c r="H191" s="181"/>
      <c r="I191" s="180">
        <f t="shared" si="7"/>
        <v>0</v>
      </c>
      <c r="J191" s="179"/>
      <c r="K191" s="179"/>
      <c r="L191" s="179"/>
      <c r="M191" s="179"/>
      <c r="N191" s="180">
        <f t="shared" si="8"/>
        <v>0</v>
      </c>
      <c r="O191" s="179"/>
      <c r="P191" s="179"/>
      <c r="Q191" s="179"/>
      <c r="R191" s="179"/>
      <c r="U191" s="167">
        <f>Раздел2!F191</f>
        <v>0</v>
      </c>
      <c r="V191" s="167">
        <f>Раздел2!H191</f>
        <v>0</v>
      </c>
      <c r="W191" s="167">
        <f>Раздел2!I191</f>
        <v>0</v>
      </c>
      <c r="X191" s="167">
        <f>Раздел2!J191</f>
        <v>0</v>
      </c>
      <c r="Y191" s="167">
        <f>Раздел2!K191</f>
        <v>0</v>
      </c>
    </row>
    <row r="192" spans="2:25" ht="12.75">
      <c r="B192" s="137" t="s">
        <v>154</v>
      </c>
      <c r="C192" s="147">
        <v>185</v>
      </c>
      <c r="D192" s="180">
        <f t="shared" si="6"/>
        <v>0</v>
      </c>
      <c r="E192" s="181"/>
      <c r="F192" s="181"/>
      <c r="G192" s="181"/>
      <c r="H192" s="181"/>
      <c r="I192" s="180">
        <f t="shared" si="7"/>
        <v>0</v>
      </c>
      <c r="J192" s="179"/>
      <c r="K192" s="179"/>
      <c r="L192" s="179"/>
      <c r="M192" s="179"/>
      <c r="N192" s="180">
        <f t="shared" si="8"/>
        <v>0</v>
      </c>
      <c r="O192" s="179"/>
      <c r="P192" s="179"/>
      <c r="Q192" s="179"/>
      <c r="R192" s="179"/>
      <c r="U192" s="167">
        <f>Раздел2!F192</f>
        <v>0</v>
      </c>
      <c r="V192" s="167">
        <f>Раздел2!H192</f>
        <v>0</v>
      </c>
      <c r="W192" s="167">
        <f>Раздел2!I192</f>
        <v>0</v>
      </c>
      <c r="X192" s="167">
        <f>Раздел2!J192</f>
        <v>0</v>
      </c>
      <c r="Y192" s="167">
        <f>Раздел2!K192</f>
        <v>0</v>
      </c>
    </row>
    <row r="193" spans="2:31" ht="12.75">
      <c r="B193" s="136" t="s">
        <v>320</v>
      </c>
      <c r="C193" s="147">
        <v>186</v>
      </c>
      <c r="D193" s="180">
        <f t="shared" si="6"/>
        <v>0</v>
      </c>
      <c r="E193" s="181"/>
      <c r="F193" s="181"/>
      <c r="G193" s="181"/>
      <c r="H193" s="181"/>
      <c r="I193" s="180">
        <f t="shared" si="7"/>
        <v>0</v>
      </c>
      <c r="J193" s="179"/>
      <c r="K193" s="179"/>
      <c r="L193" s="179"/>
      <c r="M193" s="179"/>
      <c r="N193" s="180">
        <f t="shared" si="8"/>
        <v>0</v>
      </c>
      <c r="O193" s="179"/>
      <c r="P193" s="179"/>
      <c r="Q193" s="179"/>
      <c r="R193" s="179"/>
      <c r="U193" s="167">
        <f>Раздел2!F193</f>
        <v>0</v>
      </c>
      <c r="V193" s="167">
        <f>Раздел2!H193</f>
        <v>0</v>
      </c>
      <c r="W193" s="167">
        <f>Раздел2!I193</f>
        <v>0</v>
      </c>
      <c r="X193" s="167">
        <f>Раздел2!J193</f>
        <v>0</v>
      </c>
      <c r="Y193" s="167">
        <f>Раздел2!K193</f>
        <v>0</v>
      </c>
    </row>
    <row r="194" spans="2:31" ht="12.75">
      <c r="B194" s="136" t="s">
        <v>451</v>
      </c>
      <c r="C194" s="147">
        <v>187</v>
      </c>
      <c r="D194" s="180">
        <f t="shared" si="6"/>
        <v>0</v>
      </c>
      <c r="E194" s="180">
        <f>SUM(E195:E196)</f>
        <v>0</v>
      </c>
      <c r="F194" s="180">
        <f>SUM(F195:F196)</f>
        <v>0</v>
      </c>
      <c r="G194" s="180">
        <f>SUM(G195:G196)</f>
        <v>0</v>
      </c>
      <c r="H194" s="180">
        <f>SUM(H195:H196)</f>
        <v>0</v>
      </c>
      <c r="I194" s="180">
        <f t="shared" si="7"/>
        <v>0</v>
      </c>
      <c r="J194" s="180">
        <f>SUM(J195:J196)</f>
        <v>0</v>
      </c>
      <c r="K194" s="180">
        <f>SUM(K195:K196)</f>
        <v>0</v>
      </c>
      <c r="L194" s="180">
        <f>SUM(L195:L196)</f>
        <v>0</v>
      </c>
      <c r="M194" s="180">
        <f>SUM(M195:M196)</f>
        <v>0</v>
      </c>
      <c r="N194" s="180">
        <f t="shared" si="8"/>
        <v>0</v>
      </c>
      <c r="O194" s="180">
        <f>SUM(O195:O196)</f>
        <v>0</v>
      </c>
      <c r="P194" s="180">
        <f>SUM(P195:P196)</f>
        <v>0</v>
      </c>
      <c r="Q194" s="180">
        <f>SUM(Q195:Q196)</f>
        <v>0</v>
      </c>
      <c r="R194" s="180">
        <f>SUM(R195:R196)</f>
        <v>0</v>
      </c>
      <c r="U194" s="167">
        <f>Раздел2!F194</f>
        <v>0</v>
      </c>
      <c r="V194" s="167">
        <f>Раздел2!H194</f>
        <v>0</v>
      </c>
      <c r="W194" s="167">
        <f>Раздел2!I194</f>
        <v>0</v>
      </c>
      <c r="X194" s="167">
        <f>Раздел2!J194</f>
        <v>0</v>
      </c>
      <c r="Y194" s="167">
        <f>Раздел2!K194</f>
        <v>0</v>
      </c>
    </row>
    <row r="195" spans="2:31" ht="21">
      <c r="B195" s="137" t="s">
        <v>487</v>
      </c>
      <c r="C195" s="147">
        <v>188</v>
      </c>
      <c r="D195" s="180">
        <f t="shared" si="6"/>
        <v>0</v>
      </c>
      <c r="E195" s="181"/>
      <c r="F195" s="181"/>
      <c r="G195" s="181"/>
      <c r="H195" s="181"/>
      <c r="I195" s="180">
        <f t="shared" si="7"/>
        <v>0</v>
      </c>
      <c r="J195" s="179"/>
      <c r="K195" s="179"/>
      <c r="L195" s="179"/>
      <c r="M195" s="179"/>
      <c r="N195" s="180">
        <f t="shared" si="8"/>
        <v>0</v>
      </c>
      <c r="O195" s="179"/>
      <c r="P195" s="179"/>
      <c r="Q195" s="179"/>
      <c r="R195" s="179"/>
      <c r="U195" s="167">
        <f>Раздел2!F195</f>
        <v>0</v>
      </c>
      <c r="V195" s="167">
        <f>Раздел2!H195</f>
        <v>0</v>
      </c>
      <c r="W195" s="167">
        <f>Раздел2!I195</f>
        <v>0</v>
      </c>
      <c r="X195" s="167">
        <f>Раздел2!J195</f>
        <v>0</v>
      </c>
      <c r="Y195" s="167">
        <f>Раздел2!K195</f>
        <v>0</v>
      </c>
    </row>
    <row r="196" spans="2:31" ht="12.75">
      <c r="B196" s="137" t="s">
        <v>332</v>
      </c>
      <c r="C196" s="147">
        <v>189</v>
      </c>
      <c r="D196" s="180">
        <f t="shared" si="6"/>
        <v>0</v>
      </c>
      <c r="E196" s="181"/>
      <c r="F196" s="181"/>
      <c r="G196" s="181"/>
      <c r="H196" s="181"/>
      <c r="I196" s="180">
        <f t="shared" si="7"/>
        <v>0</v>
      </c>
      <c r="J196" s="179"/>
      <c r="K196" s="179"/>
      <c r="L196" s="179"/>
      <c r="M196" s="179"/>
      <c r="N196" s="180">
        <f t="shared" si="8"/>
        <v>0</v>
      </c>
      <c r="O196" s="179"/>
      <c r="P196" s="179"/>
      <c r="Q196" s="179"/>
      <c r="R196" s="179"/>
      <c r="U196" s="167">
        <f>Раздел2!F196</f>
        <v>0</v>
      </c>
      <c r="V196" s="167">
        <f>Раздел2!H196</f>
        <v>0</v>
      </c>
      <c r="W196" s="167">
        <f>Раздел2!I196</f>
        <v>0</v>
      </c>
      <c r="X196" s="167">
        <f>Раздел2!J196</f>
        <v>0</v>
      </c>
      <c r="Y196" s="167">
        <f>Раздел2!K196</f>
        <v>0</v>
      </c>
    </row>
    <row r="197" spans="2:31" ht="14.25" customHeight="1">
      <c r="B197" s="136" t="s">
        <v>381</v>
      </c>
      <c r="C197" s="147">
        <v>190</v>
      </c>
      <c r="D197" s="180">
        <f t="shared" si="6"/>
        <v>0</v>
      </c>
      <c r="E197" s="180">
        <f>SUM(E198:E199)</f>
        <v>0</v>
      </c>
      <c r="F197" s="180">
        <f>SUM(F198:F199)</f>
        <v>0</v>
      </c>
      <c r="G197" s="180">
        <f>SUM(G198:G199)</f>
        <v>0</v>
      </c>
      <c r="H197" s="180">
        <f>SUM(H198:H199)</f>
        <v>0</v>
      </c>
      <c r="I197" s="180">
        <f t="shared" si="7"/>
        <v>0</v>
      </c>
      <c r="J197" s="180">
        <f>SUM(J198:J199)</f>
        <v>0</v>
      </c>
      <c r="K197" s="180">
        <f>SUM(K198:K199)</f>
        <v>0</v>
      </c>
      <c r="L197" s="180">
        <f>SUM(L198:L199)</f>
        <v>0</v>
      </c>
      <c r="M197" s="180">
        <f>SUM(M198:M199)</f>
        <v>0</v>
      </c>
      <c r="N197" s="180">
        <f t="shared" si="8"/>
        <v>0</v>
      </c>
      <c r="O197" s="180">
        <f>SUM(O198:O199)</f>
        <v>0</v>
      </c>
      <c r="P197" s="180">
        <f>SUM(P198:P199)</f>
        <v>0</v>
      </c>
      <c r="Q197" s="180">
        <f>SUM(Q198:Q199)</f>
        <v>0</v>
      </c>
      <c r="R197" s="180">
        <f>SUM(R198:R199)</f>
        <v>0</v>
      </c>
      <c r="U197" s="167">
        <f>Раздел2!F197</f>
        <v>0</v>
      </c>
      <c r="V197" s="167">
        <f>Раздел2!H197</f>
        <v>0</v>
      </c>
      <c r="W197" s="167">
        <f>Раздел2!I197</f>
        <v>0</v>
      </c>
      <c r="X197" s="167">
        <f>Раздел2!J197</f>
        <v>0</v>
      </c>
      <c r="Y197" s="167">
        <f>Раздел2!K197</f>
        <v>0</v>
      </c>
    </row>
    <row r="198" spans="2:31" ht="12.75">
      <c r="B198" s="137" t="s">
        <v>333</v>
      </c>
      <c r="C198" s="147">
        <v>191</v>
      </c>
      <c r="D198" s="180">
        <f t="shared" si="6"/>
        <v>0</v>
      </c>
      <c r="E198" s="181"/>
      <c r="F198" s="181"/>
      <c r="G198" s="181"/>
      <c r="H198" s="181"/>
      <c r="I198" s="180">
        <f t="shared" si="7"/>
        <v>0</v>
      </c>
      <c r="J198" s="179"/>
      <c r="K198" s="179"/>
      <c r="L198" s="179"/>
      <c r="M198" s="179"/>
      <c r="N198" s="180">
        <f t="shared" si="8"/>
        <v>0</v>
      </c>
      <c r="O198" s="179"/>
      <c r="P198" s="179"/>
      <c r="Q198" s="179"/>
      <c r="R198" s="179"/>
      <c r="U198" s="167">
        <f>Раздел2!F198</f>
        <v>0</v>
      </c>
      <c r="V198" s="167">
        <f>Раздел2!H198</f>
        <v>0</v>
      </c>
      <c r="W198" s="167">
        <f>Раздел2!I198</f>
        <v>0</v>
      </c>
      <c r="X198" s="167">
        <f>Раздел2!J198</f>
        <v>0</v>
      </c>
      <c r="Y198" s="167">
        <f>Раздел2!K198</f>
        <v>0</v>
      </c>
    </row>
    <row r="199" spans="2:31" ht="12.75">
      <c r="B199" s="137" t="s">
        <v>334</v>
      </c>
      <c r="C199" s="147">
        <v>192</v>
      </c>
      <c r="D199" s="180">
        <f t="shared" si="6"/>
        <v>0</v>
      </c>
      <c r="E199" s="181"/>
      <c r="F199" s="181"/>
      <c r="G199" s="181"/>
      <c r="H199" s="181"/>
      <c r="I199" s="180">
        <f t="shared" si="7"/>
        <v>0</v>
      </c>
      <c r="J199" s="179"/>
      <c r="K199" s="179"/>
      <c r="L199" s="179"/>
      <c r="M199" s="179"/>
      <c r="N199" s="180">
        <f t="shared" si="8"/>
        <v>0</v>
      </c>
      <c r="O199" s="179"/>
      <c r="P199" s="179"/>
      <c r="Q199" s="179"/>
      <c r="R199" s="179"/>
      <c r="U199" s="167">
        <f>Раздел2!F199</f>
        <v>0</v>
      </c>
      <c r="V199" s="167">
        <f>Раздел2!H199</f>
        <v>0</v>
      </c>
      <c r="W199" s="167">
        <f>Раздел2!I199</f>
        <v>0</v>
      </c>
      <c r="X199" s="167">
        <f>Раздел2!J199</f>
        <v>0</v>
      </c>
      <c r="Y199" s="167">
        <f>Раздел2!K199</f>
        <v>0</v>
      </c>
    </row>
    <row r="200" spans="2:31" ht="12.75">
      <c r="B200" s="136" t="s">
        <v>77</v>
      </c>
      <c r="C200" s="147">
        <v>193</v>
      </c>
      <c r="D200" s="180">
        <f t="shared" si="6"/>
        <v>0</v>
      </c>
      <c r="E200" s="181"/>
      <c r="F200" s="181"/>
      <c r="G200" s="181"/>
      <c r="H200" s="181"/>
      <c r="I200" s="180">
        <f t="shared" si="7"/>
        <v>0</v>
      </c>
      <c r="J200" s="179"/>
      <c r="K200" s="179"/>
      <c r="L200" s="179"/>
      <c r="M200" s="179"/>
      <c r="N200" s="180">
        <f t="shared" si="8"/>
        <v>0</v>
      </c>
      <c r="O200" s="179"/>
      <c r="P200" s="179"/>
      <c r="Q200" s="179"/>
      <c r="R200" s="179"/>
      <c r="U200" s="167">
        <f>Раздел2!F200</f>
        <v>0</v>
      </c>
      <c r="V200" s="167">
        <f>Раздел2!H200</f>
        <v>0</v>
      </c>
      <c r="W200" s="167">
        <f>Раздел2!I200</f>
        <v>0</v>
      </c>
      <c r="X200" s="167">
        <f>Раздел2!J200</f>
        <v>0</v>
      </c>
      <c r="Y200" s="167">
        <f>Раздел2!K200</f>
        <v>0</v>
      </c>
    </row>
    <row r="201" spans="2:31" ht="12.75">
      <c r="B201" s="136" t="s">
        <v>78</v>
      </c>
      <c r="C201" s="147">
        <v>194</v>
      </c>
      <c r="D201" s="180">
        <f t="shared" ref="D201:D208" si="9">SUM(E201:H201)</f>
        <v>0</v>
      </c>
      <c r="E201" s="181"/>
      <c r="F201" s="181"/>
      <c r="G201" s="181"/>
      <c r="H201" s="181"/>
      <c r="I201" s="180">
        <f t="shared" ref="I201:I208" si="10">SUM(J201:M201)</f>
        <v>0</v>
      </c>
      <c r="J201" s="179"/>
      <c r="K201" s="179"/>
      <c r="L201" s="179"/>
      <c r="M201" s="179"/>
      <c r="N201" s="180">
        <f t="shared" ref="N201:N208" si="11">SUM(O201:R201)</f>
        <v>0</v>
      </c>
      <c r="O201" s="179"/>
      <c r="P201" s="179"/>
      <c r="Q201" s="179"/>
      <c r="R201" s="179"/>
      <c r="U201" s="167">
        <f>Раздел2!F201</f>
        <v>0</v>
      </c>
      <c r="V201" s="167">
        <f>Раздел2!H201</f>
        <v>0</v>
      </c>
      <c r="W201" s="167">
        <f>Раздел2!I201</f>
        <v>0</v>
      </c>
      <c r="X201" s="167">
        <f>Раздел2!J201</f>
        <v>0</v>
      </c>
      <c r="Y201" s="167">
        <f>Раздел2!K201</f>
        <v>0</v>
      </c>
    </row>
    <row r="202" spans="2:31" ht="12.75">
      <c r="B202" s="136" t="s">
        <v>321</v>
      </c>
      <c r="C202" s="147">
        <v>195</v>
      </c>
      <c r="D202" s="180">
        <f t="shared" si="9"/>
        <v>0</v>
      </c>
      <c r="E202" s="181"/>
      <c r="F202" s="181"/>
      <c r="G202" s="181"/>
      <c r="H202" s="181"/>
      <c r="I202" s="180">
        <f t="shared" si="10"/>
        <v>0</v>
      </c>
      <c r="J202" s="179"/>
      <c r="K202" s="179"/>
      <c r="L202" s="179"/>
      <c r="M202" s="179"/>
      <c r="N202" s="180">
        <f t="shared" si="11"/>
        <v>0</v>
      </c>
      <c r="O202" s="179"/>
      <c r="P202" s="179"/>
      <c r="Q202" s="179"/>
      <c r="R202" s="179"/>
      <c r="U202" s="167">
        <f>Раздел2!F202</f>
        <v>0</v>
      </c>
      <c r="V202" s="167">
        <f>Раздел2!H202</f>
        <v>0</v>
      </c>
      <c r="W202" s="167">
        <f>Раздел2!I202</f>
        <v>0</v>
      </c>
      <c r="X202" s="167">
        <f>Раздел2!J202</f>
        <v>0</v>
      </c>
      <c r="Y202" s="167">
        <f>Раздел2!K202</f>
        <v>0</v>
      </c>
    </row>
    <row r="203" spans="2:31" ht="12.75">
      <c r="B203" s="136" t="s">
        <v>322</v>
      </c>
      <c r="C203" s="147">
        <v>196</v>
      </c>
      <c r="D203" s="180">
        <f t="shared" si="9"/>
        <v>0</v>
      </c>
      <c r="E203" s="181"/>
      <c r="F203" s="181"/>
      <c r="G203" s="181"/>
      <c r="H203" s="181"/>
      <c r="I203" s="180">
        <f t="shared" si="10"/>
        <v>0</v>
      </c>
      <c r="J203" s="179"/>
      <c r="K203" s="179"/>
      <c r="L203" s="179"/>
      <c r="M203" s="179"/>
      <c r="N203" s="180">
        <f t="shared" si="11"/>
        <v>0</v>
      </c>
      <c r="O203" s="179"/>
      <c r="P203" s="179"/>
      <c r="Q203" s="179"/>
      <c r="R203" s="179"/>
      <c r="U203" s="167">
        <f>Раздел2!F203</f>
        <v>0</v>
      </c>
      <c r="V203" s="167">
        <f>Раздел2!H203</f>
        <v>0</v>
      </c>
      <c r="W203" s="167">
        <f>Раздел2!I203</f>
        <v>0</v>
      </c>
      <c r="X203" s="167">
        <f>Раздел2!J203</f>
        <v>0</v>
      </c>
      <c r="Y203" s="167">
        <f>Раздел2!K203</f>
        <v>0</v>
      </c>
    </row>
    <row r="204" spans="2:31" ht="12.75">
      <c r="B204" s="136" t="s">
        <v>79</v>
      </c>
      <c r="C204" s="147">
        <v>197</v>
      </c>
      <c r="D204" s="180">
        <f t="shared" si="9"/>
        <v>0</v>
      </c>
      <c r="E204" s="181"/>
      <c r="F204" s="181"/>
      <c r="G204" s="181"/>
      <c r="H204" s="181"/>
      <c r="I204" s="180">
        <f t="shared" si="10"/>
        <v>0</v>
      </c>
      <c r="J204" s="179"/>
      <c r="K204" s="179"/>
      <c r="L204" s="179"/>
      <c r="M204" s="179"/>
      <c r="N204" s="180">
        <f t="shared" si="11"/>
        <v>0</v>
      </c>
      <c r="O204" s="179"/>
      <c r="P204" s="179"/>
      <c r="Q204" s="179"/>
      <c r="R204" s="179"/>
      <c r="U204" s="167">
        <f>Раздел2!F204</f>
        <v>0</v>
      </c>
      <c r="V204" s="167">
        <f>Раздел2!H204</f>
        <v>0</v>
      </c>
      <c r="W204" s="167">
        <f>Раздел2!I204</f>
        <v>0</v>
      </c>
      <c r="X204" s="167">
        <f>Раздел2!J204</f>
        <v>0</v>
      </c>
      <c r="Y204" s="167">
        <f>Раздел2!K204</f>
        <v>0</v>
      </c>
    </row>
    <row r="205" spans="2:31" ht="12.75">
      <c r="B205" s="136" t="s">
        <v>80</v>
      </c>
      <c r="C205" s="147">
        <v>198</v>
      </c>
      <c r="D205" s="180">
        <f t="shared" si="9"/>
        <v>0</v>
      </c>
      <c r="E205" s="181"/>
      <c r="F205" s="181"/>
      <c r="G205" s="181"/>
      <c r="H205" s="181"/>
      <c r="I205" s="180">
        <f t="shared" si="10"/>
        <v>0</v>
      </c>
      <c r="J205" s="179"/>
      <c r="K205" s="179"/>
      <c r="L205" s="179"/>
      <c r="M205" s="179"/>
      <c r="N205" s="180">
        <f t="shared" si="11"/>
        <v>0</v>
      </c>
      <c r="O205" s="179"/>
      <c r="P205" s="179"/>
      <c r="Q205" s="179"/>
      <c r="R205" s="179"/>
      <c r="U205" s="167">
        <f>Раздел2!F205</f>
        <v>0</v>
      </c>
      <c r="V205" s="167">
        <f>Раздел2!H205</f>
        <v>0</v>
      </c>
      <c r="W205" s="167">
        <f>Раздел2!I205</f>
        <v>0</v>
      </c>
      <c r="X205" s="167">
        <f>Раздел2!J205</f>
        <v>0</v>
      </c>
      <c r="Y205" s="167">
        <f>Раздел2!K205</f>
        <v>0</v>
      </c>
    </row>
    <row r="206" spans="2:31" ht="12.75">
      <c r="B206" s="136" t="s">
        <v>311</v>
      </c>
      <c r="C206" s="147">
        <v>199</v>
      </c>
      <c r="D206" s="154">
        <f t="shared" si="9"/>
        <v>0</v>
      </c>
      <c r="E206" s="181"/>
      <c r="F206" s="181"/>
      <c r="G206" s="181"/>
      <c r="H206" s="181"/>
      <c r="I206" s="180">
        <f t="shared" si="10"/>
        <v>0</v>
      </c>
      <c r="J206" s="179"/>
      <c r="K206" s="179"/>
      <c r="L206" s="179"/>
      <c r="M206" s="179"/>
      <c r="N206" s="180">
        <f t="shared" si="11"/>
        <v>0</v>
      </c>
      <c r="O206" s="156"/>
      <c r="P206" s="179"/>
      <c r="Q206" s="179"/>
      <c r="R206" s="179"/>
      <c r="U206" s="167">
        <f>Раздел2!F206</f>
        <v>0</v>
      </c>
      <c r="V206" s="167">
        <f>Раздел2!H206</f>
        <v>0</v>
      </c>
      <c r="W206" s="167">
        <f>Раздел2!I206</f>
        <v>0</v>
      </c>
      <c r="X206" s="167">
        <f>Раздел2!J206</f>
        <v>0</v>
      </c>
      <c r="Y206" s="167">
        <f>Раздел2!K206</f>
        <v>0</v>
      </c>
    </row>
    <row r="207" spans="2:31" ht="21.75">
      <c r="B207" s="136" t="s">
        <v>312</v>
      </c>
      <c r="C207" s="147">
        <v>200</v>
      </c>
      <c r="D207" s="154">
        <f t="shared" si="9"/>
        <v>0</v>
      </c>
      <c r="E207" s="181"/>
      <c r="F207" s="156"/>
      <c r="G207" s="181"/>
      <c r="H207" s="181"/>
      <c r="I207" s="180">
        <f t="shared" si="10"/>
        <v>0</v>
      </c>
      <c r="J207" s="179"/>
      <c r="K207" s="179"/>
      <c r="L207" s="179"/>
      <c r="M207" s="179"/>
      <c r="N207" s="180">
        <f t="shared" si="11"/>
        <v>0</v>
      </c>
      <c r="O207" s="156"/>
      <c r="P207" s="179"/>
      <c r="Q207" s="179"/>
      <c r="R207" s="179"/>
      <c r="U207" s="167">
        <f>Раздел2!F207</f>
        <v>0</v>
      </c>
      <c r="V207" s="167">
        <f>Раздел2!H207</f>
        <v>0</v>
      </c>
      <c r="W207" s="167">
        <f>Раздел2!I207</f>
        <v>0</v>
      </c>
      <c r="X207" s="167">
        <f>Раздел2!J207</f>
        <v>0</v>
      </c>
      <c r="Y207" s="167">
        <f>Раздел2!K207</f>
        <v>0</v>
      </c>
      <c r="AD207" s="14" t="s">
        <v>359</v>
      </c>
      <c r="AE207" s="14">
        <f>SUM(Раздел2!H208:K208)</f>
        <v>200</v>
      </c>
    </row>
    <row r="208" spans="2:31" ht="15">
      <c r="B208" s="138" t="s">
        <v>131</v>
      </c>
      <c r="C208" s="147">
        <v>201</v>
      </c>
      <c r="D208" s="154">
        <f t="shared" si="9"/>
        <v>130</v>
      </c>
      <c r="E208" s="46">
        <f>SUM(E8:E15,E17:E21,E23:E28,E29:E34,E36:E39,E41:E46,E48:E56,E58:E65,E66:E68,E70:E74,E75,E77:E80,E82:E88,E89:E95,E96:E98,E100:E105,E107:E110,E112:E119,E121:E128,E129:E137,E138:E141,E143:E149,E150:E152,E154:E158,E160:E167,E168,E170:E174,E176:E181,E183:E187,E189:E193,E195:E196,E198:E207)</f>
        <v>97</v>
      </c>
      <c r="F208" s="46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25</v>
      </c>
      <c r="G208" s="46">
        <f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8</v>
      </c>
      <c r="H208" s="46">
        <f>SUM(H8:H15,H17:H21,H23:H28,H29:H34,H36:H39,H41:H46,H48:H56,H58:H65,H66:H68,H70:H74,H75,H77:H80,H82:H88,H89:H95,H96:H98,H100:H105,H107:H110,H112:H119,H121:H128,H129:H137,H138:H141,H143:H149,H150:H152,H154:H158,H160:H167,H168,H170:H174,H176:H181,H183:H187,H189:H193,H195:H196,H198:H207)</f>
        <v>0</v>
      </c>
      <c r="I208" s="46">
        <f t="shared" si="10"/>
        <v>98</v>
      </c>
      <c r="J208" s="46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70</v>
      </c>
      <c r="K208" s="46">
        <f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20</v>
      </c>
      <c r="L208" s="46">
        <f>SUM(L8:L15,L17:L21,L23:L28,L29:L34,L36:L39,L41:L46,L48:L56,L58:L65,L66:L68,L70:L74,L75,L77:L80,L82:L88,L89:L95,L96:L98,L100:L105,L107:L110,L112:L119,L121:L128,L129:L137,L138:L141,L143:L149,L150:L152,L154:L158,L160:L167,L168,L170:L174,L176:L181,L183:L187,L189:L193,L195:L196,L198:L207)</f>
        <v>8</v>
      </c>
      <c r="M208" s="46">
        <f>SUM(M8:M15,M17:M21,M23:M28,M29:M34,M36:M39,M41:M46,M48:M56,M58:M65,M66:M68,M70:M74,M75,M77:M80,M82:M88,M89:M95,M96:M98,M100:M105,M107:M110,M112:M119,M121:M128,M129:M137,M138:M141,M143:M149,M150:M152,M154:M158,M160:M167,M168,M170:M174,M176:M181,M183:M187,M189:M193,M195:M196,M198:M207)</f>
        <v>0</v>
      </c>
      <c r="N208" s="46">
        <f t="shared" si="11"/>
        <v>78</v>
      </c>
      <c r="O208" s="46">
        <f>SUM(O8:O15,O17:O21,O23:O28,O29:O34,O36:O39,O41:O46,O48:O56,O58:O65,O66:O68,O70:O74,O75,O77:O80,O82:O88,O89:O95,O96:O98,O100:O105,O107:O110,O112:O119,O121:O128,O129:O137,O138:O141,O143:O149,O150:O152,O154:O158,O160:O167,O168,O170:O174,O176:O181,O183:O187,O189:O193,O195:O196,O198:O207)</f>
        <v>58</v>
      </c>
      <c r="P208" s="46">
        <f>SUM(P8:P15,P17:P21,P23:P28,P29:P34,P36:P39,P41:P46,P48:P56,P58:P65,P66:P68,P70:P74,P75,P77:P80,P82:P88,P89:P95,P96:P98,P100:P105,P107:P110,P112:P119,P121:P128,P129:P137,P138:P141,P143:P149,P150:P152,P154:P158,P160:P167,P168,P170:P174,P176:P181,P183:P187,P189:P193,P195:P196,P198:P207)</f>
        <v>20</v>
      </c>
      <c r="Q208" s="46">
        <f>SUM(Q8:Q15,Q17:Q21,Q23:Q28,Q29:Q34,Q36:Q39,Q41:Q46,Q48:Q56,Q58:Q65,Q66:Q68,Q70:Q74,Q75,Q77:Q80,Q82:Q88,Q89:Q95,Q96:Q98,Q100:Q105,Q107:Q110,Q112:Q119,Q121:Q128,Q129:Q137,Q138:Q141,Q143:Q149,Q150:Q152,Q154:Q158,Q160:Q167,Q168,Q170:Q174,Q176:Q181,Q183:Q187,Q189:Q193,Q195:Q196,Q198:Q207)</f>
        <v>0</v>
      </c>
      <c r="R208" s="46">
        <f>SUM(R8:R15,R17:R21,R23:R28,R29:R34,R36:R39,R41:R46,R48:R56,R58:R65,R66:R68,R70:R74,R75,R77:R80,R82:R88,R89:R95,R96:R98,R100:R105,R107:R110,R112:R119,R121:R128,R129:R137,R138:R141,R143:R149,R150:R152,R154:R158,R160:R167,R168,R170:R174,R176:R181,R183:R187,R189:R193,R195:R196,R198:R207)</f>
        <v>0</v>
      </c>
      <c r="T208" s="164"/>
      <c r="U208" s="167">
        <f>Раздел2!F208</f>
        <v>308</v>
      </c>
      <c r="V208" s="167">
        <f>Раздел2!H208</f>
        <v>167</v>
      </c>
      <c r="W208" s="167">
        <f>Раздел2!I208</f>
        <v>25</v>
      </c>
      <c r="X208" s="167">
        <f>Раздел2!J208</f>
        <v>8</v>
      </c>
      <c r="Y208" s="167">
        <f>Раздел2!K208</f>
        <v>0</v>
      </c>
      <c r="Z208" s="14">
        <f>SUM(Раздел2!H208:K208)</f>
        <v>200</v>
      </c>
      <c r="AD208" s="14">
        <f>Раздел1!F18</f>
        <v>1</v>
      </c>
    </row>
    <row r="209" spans="30:30" ht="21">
      <c r="AD209" s="14" t="s">
        <v>360</v>
      </c>
    </row>
    <row r="210" spans="30:30">
      <c r="AD210" s="14">
        <f>Раздел1!H18</f>
        <v>0</v>
      </c>
    </row>
  </sheetData>
  <sheetProtection password="C9CE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  <mergeCell ref="A1:A119"/>
    <mergeCell ref="B1:R1"/>
    <mergeCell ref="B3:B6"/>
    <mergeCell ref="C3:C6"/>
    <mergeCell ref="N2:R2"/>
    <mergeCell ref="D3:H3"/>
  </mergeCells>
  <conditionalFormatting sqref="D8:H208">
    <cfRule type="expression" dxfId="81" priority="8">
      <formula>$D8&gt;$U8</formula>
    </cfRule>
  </conditionalFormatting>
  <conditionalFormatting sqref="E8:E208">
    <cfRule type="expression" dxfId="80" priority="7">
      <formula>$E8&gt;$V8</formula>
    </cfRule>
  </conditionalFormatting>
  <conditionalFormatting sqref="F8:F208">
    <cfRule type="expression" dxfId="79" priority="6">
      <formula>$F8&gt;$W8</formula>
    </cfRule>
  </conditionalFormatting>
  <conditionalFormatting sqref="G8:G208">
    <cfRule type="expression" dxfId="78" priority="4">
      <formula>$G8&gt;$X8</formula>
    </cfRule>
  </conditionalFormatting>
  <conditionalFormatting sqref="H8:H208">
    <cfRule type="expression" dxfId="77" priority="3">
      <formula>$H8&gt;$Y8</formula>
    </cfRule>
  </conditionalFormatting>
  <conditionalFormatting sqref="E208:H208">
    <cfRule type="expression" dxfId="76" priority="2">
      <formula>IF($AD$208=1,IF(SUM($E$208:$H$208)&gt;=$AE$207,1,0),0)=1</formula>
    </cfRule>
    <cfRule type="expression" dxfId="75" priority="1">
      <formula>IF($AD$210=1,IF(SUM($E$208:$H$208)&lt;&gt;$AE$207,1,0),0)=1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D119 E8:R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D208"/>
  <sheetViews>
    <sheetView showGridLines="0" showZeros="0" view="pageBreakPreview" topLeftCell="B1" zoomScale="85" zoomScaleNormal="100" zoomScaleSheetLayoutView="85" workbookViewId="0">
      <pane ySplit="7" topLeftCell="A191" activePane="bottomLeft" state="frozen"/>
      <selection activeCell="B1" sqref="B1"/>
      <selection pane="bottomLeft" activeCell="W137" sqref="W137"/>
    </sheetView>
  </sheetViews>
  <sheetFormatPr defaultRowHeight="11.25"/>
  <cols>
    <col min="1" max="1" width="5.7109375" style="14" hidden="1" customWidth="1"/>
    <col min="2" max="2" width="26" style="25" customWidth="1"/>
    <col min="3" max="3" width="4.5703125" style="14" customWidth="1"/>
    <col min="4" max="5" width="9.7109375" style="14" customWidth="1"/>
    <col min="6" max="6" width="6.7109375" style="14" customWidth="1"/>
    <col min="7" max="7" width="7.5703125" style="14" customWidth="1"/>
    <col min="8" max="8" width="8.5703125" style="14" customWidth="1"/>
    <col min="9" max="9" width="9.7109375" style="14" customWidth="1"/>
    <col min="10" max="10" width="6" style="14" customWidth="1"/>
    <col min="11" max="11" width="7.28515625" style="14" customWidth="1"/>
    <col min="12" max="12" width="5.7109375" style="14" customWidth="1"/>
    <col min="13" max="14" width="9.7109375" style="14" customWidth="1"/>
    <col min="15" max="17" width="7.140625" style="14" customWidth="1"/>
    <col min="18" max="21" width="7.5703125" style="14" customWidth="1"/>
    <col min="22" max="22" width="9.7109375" style="14" customWidth="1"/>
    <col min="23" max="23" width="6.85546875" style="25" customWidth="1"/>
    <col min="24" max="24" width="8" style="26" customWidth="1"/>
    <col min="25" max="25" width="7.7109375" style="26" customWidth="1"/>
    <col min="26" max="26" width="7.7109375" style="26" hidden="1" customWidth="1"/>
    <col min="27" max="27" width="4.7109375" style="14" hidden="1" customWidth="1"/>
    <col min="28" max="28" width="4.5703125" style="14" hidden="1" customWidth="1"/>
    <col min="29" max="29" width="6.140625" style="14" hidden="1" customWidth="1"/>
    <col min="30" max="30" width="9.140625" style="14" hidden="1" customWidth="1"/>
    <col min="31" max="31" width="0" style="14" hidden="1" customWidth="1"/>
    <col min="32" max="16384" width="9.140625" style="14"/>
  </cols>
  <sheetData>
    <row r="1" spans="1:29" ht="11.25" customHeight="1">
      <c r="A1" s="308"/>
      <c r="B1" s="317" t="s">
        <v>162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08"/>
    </row>
    <row r="2" spans="1:29" ht="13.5" customHeight="1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13" t="s">
        <v>199</v>
      </c>
      <c r="R2" s="313"/>
      <c r="S2" s="313"/>
      <c r="T2" s="313"/>
      <c r="U2" s="313"/>
      <c r="V2" s="313"/>
      <c r="W2" s="313"/>
      <c r="X2" s="313"/>
      <c r="Y2" s="313"/>
      <c r="Z2" s="308"/>
    </row>
    <row r="3" spans="1:29" ht="20.25" customHeight="1">
      <c r="A3" s="308"/>
      <c r="B3" s="304" t="s">
        <v>13</v>
      </c>
      <c r="C3" s="311" t="s">
        <v>99</v>
      </c>
      <c r="D3" s="314" t="s">
        <v>163</v>
      </c>
      <c r="E3" s="315"/>
      <c r="F3" s="315"/>
      <c r="G3" s="315"/>
      <c r="H3" s="315"/>
      <c r="I3" s="315"/>
      <c r="J3" s="315"/>
      <c r="K3" s="315"/>
      <c r="L3" s="316"/>
      <c r="M3" s="328" t="s">
        <v>405</v>
      </c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30"/>
      <c r="Z3" s="308"/>
      <c r="AB3" s="327" t="s">
        <v>277</v>
      </c>
      <c r="AC3" s="327" t="s">
        <v>278</v>
      </c>
    </row>
    <row r="4" spans="1:29" ht="10.5">
      <c r="A4" s="308"/>
      <c r="B4" s="321"/>
      <c r="C4" s="312"/>
      <c r="D4" s="318" t="s">
        <v>101</v>
      </c>
      <c r="E4" s="314" t="s">
        <v>164</v>
      </c>
      <c r="F4" s="315"/>
      <c r="G4" s="315"/>
      <c r="H4" s="316"/>
      <c r="I4" s="314" t="s">
        <v>165</v>
      </c>
      <c r="J4" s="315"/>
      <c r="K4" s="315"/>
      <c r="L4" s="316"/>
      <c r="M4" s="318" t="s">
        <v>101</v>
      </c>
      <c r="N4" s="314" t="s">
        <v>323</v>
      </c>
      <c r="O4" s="315"/>
      <c r="P4" s="315"/>
      <c r="Q4" s="316"/>
      <c r="R4" s="314" t="s">
        <v>324</v>
      </c>
      <c r="S4" s="315"/>
      <c r="T4" s="315"/>
      <c r="U4" s="316"/>
      <c r="V4" s="314" t="s">
        <v>165</v>
      </c>
      <c r="W4" s="315"/>
      <c r="X4" s="315"/>
      <c r="Y4" s="316"/>
      <c r="Z4" s="308"/>
      <c r="AB4" s="327"/>
      <c r="AC4" s="327"/>
    </row>
    <row r="5" spans="1:29" ht="10.5">
      <c r="A5" s="308"/>
      <c r="B5" s="321"/>
      <c r="C5" s="312"/>
      <c r="D5" s="323"/>
      <c r="E5" s="318" t="s">
        <v>101</v>
      </c>
      <c r="F5" s="314" t="s">
        <v>107</v>
      </c>
      <c r="G5" s="315"/>
      <c r="H5" s="316"/>
      <c r="I5" s="318" t="s">
        <v>101</v>
      </c>
      <c r="J5" s="314" t="s">
        <v>107</v>
      </c>
      <c r="K5" s="315"/>
      <c r="L5" s="316"/>
      <c r="M5" s="323"/>
      <c r="N5" s="318" t="s">
        <v>101</v>
      </c>
      <c r="O5" s="314" t="s">
        <v>107</v>
      </c>
      <c r="P5" s="315"/>
      <c r="Q5" s="316"/>
      <c r="R5" s="309" t="s">
        <v>101</v>
      </c>
      <c r="S5" s="332" t="s">
        <v>107</v>
      </c>
      <c r="T5" s="333"/>
      <c r="U5" s="334"/>
      <c r="V5" s="318" t="s">
        <v>101</v>
      </c>
      <c r="W5" s="314" t="s">
        <v>107</v>
      </c>
      <c r="X5" s="315"/>
      <c r="Y5" s="316"/>
      <c r="Z5" s="308"/>
      <c r="AB5" s="327"/>
      <c r="AC5" s="327"/>
    </row>
    <row r="6" spans="1:29" ht="24.75" customHeight="1">
      <c r="A6" s="308"/>
      <c r="B6" s="321"/>
      <c r="C6" s="312"/>
      <c r="D6" s="319"/>
      <c r="E6" s="319"/>
      <c r="F6" s="45" t="s">
        <v>82</v>
      </c>
      <c r="G6" s="45" t="s">
        <v>404</v>
      </c>
      <c r="H6" s="45" t="s">
        <v>166</v>
      </c>
      <c r="I6" s="319"/>
      <c r="J6" s="45" t="s">
        <v>85</v>
      </c>
      <c r="K6" s="45" t="s">
        <v>84</v>
      </c>
      <c r="L6" s="45" t="s">
        <v>83</v>
      </c>
      <c r="M6" s="319"/>
      <c r="N6" s="319"/>
      <c r="O6" s="45" t="s">
        <v>82</v>
      </c>
      <c r="P6" s="45" t="s">
        <v>404</v>
      </c>
      <c r="Q6" s="45" t="s">
        <v>166</v>
      </c>
      <c r="R6" s="331"/>
      <c r="S6" s="78" t="s">
        <v>82</v>
      </c>
      <c r="T6" s="78" t="s">
        <v>404</v>
      </c>
      <c r="U6" s="78" t="s">
        <v>166</v>
      </c>
      <c r="V6" s="319"/>
      <c r="W6" s="45" t="s">
        <v>85</v>
      </c>
      <c r="X6" s="45" t="s">
        <v>84</v>
      </c>
      <c r="Y6" s="45" t="s">
        <v>83</v>
      </c>
      <c r="Z6" s="308"/>
      <c r="AB6" s="327"/>
      <c r="AC6" s="327"/>
    </row>
    <row r="7" spans="1:29" ht="10.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78">
        <v>17</v>
      </c>
      <c r="S7" s="78">
        <v>18</v>
      </c>
      <c r="T7" s="78">
        <v>19</v>
      </c>
      <c r="U7" s="78">
        <v>20</v>
      </c>
      <c r="V7" s="67">
        <v>21</v>
      </c>
      <c r="W7" s="67">
        <v>22</v>
      </c>
      <c r="X7" s="67">
        <v>23</v>
      </c>
      <c r="Y7" s="67">
        <v>24</v>
      </c>
      <c r="Z7" s="308"/>
    </row>
    <row r="8" spans="1:29" ht="15.95" customHeight="1">
      <c r="A8" s="308"/>
      <c r="B8" s="136" t="s">
        <v>280</v>
      </c>
      <c r="C8" s="123" t="s">
        <v>415</v>
      </c>
      <c r="D8" s="197">
        <f>E8+I8</f>
        <v>0</v>
      </c>
      <c r="E8" s="55">
        <f>SUM(F8:H8)</f>
        <v>0</v>
      </c>
      <c r="F8" s="44"/>
      <c r="G8" s="44"/>
      <c r="H8" s="44"/>
      <c r="I8" s="55">
        <f>SUM(J8:L8)</f>
        <v>0</v>
      </c>
      <c r="J8" s="44"/>
      <c r="K8" s="44"/>
      <c r="L8" s="44"/>
      <c r="M8" s="55">
        <f>N8+V8</f>
        <v>0</v>
      </c>
      <c r="N8" s="55">
        <f>SUM(O8:Q8)</f>
        <v>0</v>
      </c>
      <c r="O8" s="44"/>
      <c r="P8" s="44"/>
      <c r="Q8" s="44"/>
      <c r="R8" s="55">
        <f>SUM(S8:U8)</f>
        <v>0</v>
      </c>
      <c r="S8" s="44"/>
      <c r="T8" s="44"/>
      <c r="U8" s="44"/>
      <c r="V8" s="55">
        <f>SUM(W8:Y8)</f>
        <v>0</v>
      </c>
      <c r="W8" s="47"/>
      <c r="X8" s="48"/>
      <c r="Y8" s="48"/>
      <c r="Z8" s="308"/>
      <c r="AB8" s="62" t="e">
        <f>Раздел2!#REF!</f>
        <v>#REF!</v>
      </c>
      <c r="AC8" s="62">
        <f>Раздел2!F8</f>
        <v>0</v>
      </c>
    </row>
    <row r="9" spans="1:29" ht="15.95" customHeight="1">
      <c r="A9" s="308"/>
      <c r="B9" s="136" t="s">
        <v>281</v>
      </c>
      <c r="C9" s="123" t="s">
        <v>421</v>
      </c>
      <c r="D9" s="197">
        <f t="shared" ref="D9:D72" si="0">E9+I9</f>
        <v>0</v>
      </c>
      <c r="E9" s="55">
        <f t="shared" ref="E9:E72" si="1">SUM(F9:H9)</f>
        <v>0</v>
      </c>
      <c r="F9" s="44"/>
      <c r="G9" s="44"/>
      <c r="H9" s="44">
        <v>0</v>
      </c>
      <c r="I9" s="55">
        <f t="shared" ref="I9:I72" si="2">SUM(J9:L9)</f>
        <v>0</v>
      </c>
      <c r="J9" s="44">
        <v>0</v>
      </c>
      <c r="K9" s="44"/>
      <c r="L9" s="44">
        <v>0</v>
      </c>
      <c r="M9" s="55">
        <f t="shared" ref="M9:M72" si="3">N9+V9</f>
        <v>0</v>
      </c>
      <c r="N9" s="55">
        <f t="shared" ref="N9:N72" si="4">SUM(O9:Q9)</f>
        <v>0</v>
      </c>
      <c r="O9" s="44">
        <v>0</v>
      </c>
      <c r="P9" s="44"/>
      <c r="Q9" s="44">
        <v>0</v>
      </c>
      <c r="R9" s="55">
        <f t="shared" ref="R9:R72" si="5">SUM(S9:U9)</f>
        <v>0</v>
      </c>
      <c r="S9" s="44">
        <v>0</v>
      </c>
      <c r="T9" s="44"/>
      <c r="U9" s="44">
        <v>0</v>
      </c>
      <c r="V9" s="55">
        <f t="shared" ref="V9:V72" si="6">SUM(W9:Y9)</f>
        <v>0</v>
      </c>
      <c r="W9" s="47">
        <v>0</v>
      </c>
      <c r="X9" s="48"/>
      <c r="Y9" s="48">
        <v>0</v>
      </c>
      <c r="Z9" s="308"/>
      <c r="AB9" s="62" t="e">
        <f>Раздел2!#REF!</f>
        <v>#REF!</v>
      </c>
      <c r="AC9" s="62">
        <f>Раздел2!F9</f>
        <v>0</v>
      </c>
    </row>
    <row r="10" spans="1:29" ht="15.95" customHeight="1">
      <c r="A10" s="308"/>
      <c r="B10" s="136" t="s">
        <v>16</v>
      </c>
      <c r="C10" s="123" t="s">
        <v>422</v>
      </c>
      <c r="D10" s="55">
        <f t="shared" si="0"/>
        <v>0</v>
      </c>
      <c r="E10" s="55">
        <f t="shared" si="1"/>
        <v>0</v>
      </c>
      <c r="F10" s="44"/>
      <c r="G10" s="44"/>
      <c r="H10" s="44">
        <v>0</v>
      </c>
      <c r="I10" s="55">
        <f t="shared" si="2"/>
        <v>0</v>
      </c>
      <c r="J10" s="44"/>
      <c r="K10" s="44"/>
      <c r="L10" s="44">
        <v>0</v>
      </c>
      <c r="M10" s="55">
        <f t="shared" si="3"/>
        <v>0</v>
      </c>
      <c r="N10" s="55">
        <f t="shared" si="4"/>
        <v>0</v>
      </c>
      <c r="O10" s="44"/>
      <c r="P10" s="44"/>
      <c r="Q10" s="44">
        <v>0</v>
      </c>
      <c r="R10" s="55">
        <f t="shared" si="5"/>
        <v>0</v>
      </c>
      <c r="S10" s="44"/>
      <c r="T10" s="44"/>
      <c r="U10" s="44">
        <v>0</v>
      </c>
      <c r="V10" s="55">
        <f t="shared" si="6"/>
        <v>0</v>
      </c>
      <c r="W10" s="47"/>
      <c r="X10" s="48"/>
      <c r="Y10" s="48">
        <v>0</v>
      </c>
      <c r="Z10" s="308"/>
      <c r="AB10" s="62" t="e">
        <f>Раздел2!#REF!</f>
        <v>#REF!</v>
      </c>
      <c r="AC10" s="62">
        <f>Раздел2!F10</f>
        <v>0</v>
      </c>
    </row>
    <row r="11" spans="1:29" ht="15.95" customHeight="1">
      <c r="A11" s="308"/>
      <c r="B11" s="136" t="s">
        <v>17</v>
      </c>
      <c r="C11" s="123" t="s">
        <v>423</v>
      </c>
      <c r="D11" s="55">
        <f t="shared" si="0"/>
        <v>0</v>
      </c>
      <c r="E11" s="55">
        <f t="shared" si="1"/>
        <v>0</v>
      </c>
      <c r="F11" s="44"/>
      <c r="G11" s="44"/>
      <c r="H11" s="44"/>
      <c r="I11" s="55">
        <f t="shared" si="2"/>
        <v>0</v>
      </c>
      <c r="J11" s="44"/>
      <c r="K11" s="44"/>
      <c r="L11" s="44"/>
      <c r="M11" s="55">
        <f t="shared" si="3"/>
        <v>0</v>
      </c>
      <c r="N11" s="55">
        <f t="shared" si="4"/>
        <v>0</v>
      </c>
      <c r="O11" s="44"/>
      <c r="P11" s="44"/>
      <c r="Q11" s="44"/>
      <c r="R11" s="55">
        <f t="shared" si="5"/>
        <v>0</v>
      </c>
      <c r="S11" s="44"/>
      <c r="T11" s="44"/>
      <c r="U11" s="44"/>
      <c r="V11" s="55">
        <f t="shared" si="6"/>
        <v>0</v>
      </c>
      <c r="W11" s="47"/>
      <c r="X11" s="48"/>
      <c r="Y11" s="48"/>
      <c r="Z11" s="308"/>
      <c r="AB11" s="62" t="e">
        <f>Раздел2!#REF!</f>
        <v>#REF!</v>
      </c>
      <c r="AC11" s="62">
        <f>Раздел2!F11</f>
        <v>0</v>
      </c>
    </row>
    <row r="12" spans="1:29" ht="15.95" customHeight="1">
      <c r="A12" s="308"/>
      <c r="B12" s="136" t="s">
        <v>18</v>
      </c>
      <c r="C12" s="123" t="s">
        <v>416</v>
      </c>
      <c r="D12" s="55">
        <f t="shared" si="0"/>
        <v>0</v>
      </c>
      <c r="E12" s="55">
        <f t="shared" si="1"/>
        <v>0</v>
      </c>
      <c r="F12" s="44"/>
      <c r="G12" s="44"/>
      <c r="H12" s="44"/>
      <c r="I12" s="55">
        <f t="shared" si="2"/>
        <v>0</v>
      </c>
      <c r="J12" s="44"/>
      <c r="K12" s="44"/>
      <c r="L12" s="44"/>
      <c r="M12" s="55">
        <f t="shared" si="3"/>
        <v>0</v>
      </c>
      <c r="N12" s="55">
        <f t="shared" si="4"/>
        <v>0</v>
      </c>
      <c r="O12" s="44"/>
      <c r="P12" s="44"/>
      <c r="Q12" s="44"/>
      <c r="R12" s="55">
        <f t="shared" si="5"/>
        <v>0</v>
      </c>
      <c r="S12" s="44"/>
      <c r="T12" s="44"/>
      <c r="U12" s="44"/>
      <c r="V12" s="55">
        <f t="shared" si="6"/>
        <v>0</v>
      </c>
      <c r="W12" s="47"/>
      <c r="X12" s="48"/>
      <c r="Y12" s="48"/>
      <c r="Z12" s="308"/>
      <c r="AB12" s="62" t="e">
        <f>Раздел2!#REF!</f>
        <v>#REF!</v>
      </c>
      <c r="AC12" s="62">
        <f>Раздел2!F12</f>
        <v>0</v>
      </c>
    </row>
    <row r="13" spans="1:29" ht="15.95" customHeight="1">
      <c r="A13" s="308"/>
      <c r="B13" s="136" t="s">
        <v>19</v>
      </c>
      <c r="C13" s="123" t="s">
        <v>417</v>
      </c>
      <c r="D13" s="55">
        <f t="shared" si="0"/>
        <v>0</v>
      </c>
      <c r="E13" s="55">
        <f t="shared" si="1"/>
        <v>0</v>
      </c>
      <c r="F13" s="44"/>
      <c r="G13" s="44"/>
      <c r="H13" s="44"/>
      <c r="I13" s="55">
        <f t="shared" si="2"/>
        <v>0</v>
      </c>
      <c r="J13" s="44"/>
      <c r="K13" s="44"/>
      <c r="L13" s="44"/>
      <c r="M13" s="55">
        <f t="shared" si="3"/>
        <v>0</v>
      </c>
      <c r="N13" s="55">
        <f t="shared" si="4"/>
        <v>0</v>
      </c>
      <c r="O13" s="44"/>
      <c r="P13" s="44"/>
      <c r="Q13" s="44"/>
      <c r="R13" s="55">
        <f t="shared" si="5"/>
        <v>0</v>
      </c>
      <c r="S13" s="44"/>
      <c r="T13" s="44"/>
      <c r="U13" s="44"/>
      <c r="V13" s="55">
        <f t="shared" si="6"/>
        <v>0</v>
      </c>
      <c r="W13" s="47"/>
      <c r="X13" s="48"/>
      <c r="Y13" s="48"/>
      <c r="Z13" s="308"/>
      <c r="AB13" s="62" t="e">
        <f>Раздел2!#REF!</f>
        <v>#REF!</v>
      </c>
      <c r="AC13" s="62">
        <f>Раздел2!F13</f>
        <v>0</v>
      </c>
    </row>
    <row r="14" spans="1:29" ht="15.95" customHeight="1">
      <c r="A14" s="308"/>
      <c r="B14" s="136" t="s">
        <v>429</v>
      </c>
      <c r="C14" s="123" t="s">
        <v>418</v>
      </c>
      <c r="D14" s="197">
        <f t="shared" si="0"/>
        <v>0</v>
      </c>
      <c r="E14" s="55">
        <f t="shared" si="1"/>
        <v>0</v>
      </c>
      <c r="F14" s="44"/>
      <c r="G14" s="44"/>
      <c r="H14" s="44"/>
      <c r="I14" s="55">
        <f t="shared" si="2"/>
        <v>0</v>
      </c>
      <c r="J14" s="44"/>
      <c r="K14" s="44"/>
      <c r="L14" s="44"/>
      <c r="M14" s="55">
        <f t="shared" si="3"/>
        <v>0</v>
      </c>
      <c r="N14" s="55">
        <f t="shared" si="4"/>
        <v>0</v>
      </c>
      <c r="O14" s="44"/>
      <c r="P14" s="44"/>
      <c r="Q14" s="44"/>
      <c r="R14" s="55">
        <f t="shared" si="5"/>
        <v>0</v>
      </c>
      <c r="S14" s="44"/>
      <c r="T14" s="44"/>
      <c r="U14" s="44"/>
      <c r="V14" s="55">
        <f t="shared" si="6"/>
        <v>0</v>
      </c>
      <c r="W14" s="47"/>
      <c r="X14" s="48"/>
      <c r="Y14" s="48"/>
      <c r="Z14" s="308"/>
      <c r="AB14" s="62" t="e">
        <f>Раздел2!#REF!</f>
        <v>#REF!</v>
      </c>
      <c r="AC14" s="62">
        <f>Раздел2!F14</f>
        <v>0</v>
      </c>
    </row>
    <row r="15" spans="1:29" ht="15.95" customHeight="1">
      <c r="A15" s="308"/>
      <c r="B15" s="136" t="s">
        <v>20</v>
      </c>
      <c r="C15" s="123" t="s">
        <v>419</v>
      </c>
      <c r="D15" s="55">
        <f t="shared" si="0"/>
        <v>0</v>
      </c>
      <c r="E15" s="55">
        <f t="shared" si="1"/>
        <v>0</v>
      </c>
      <c r="F15" s="44"/>
      <c r="G15" s="44"/>
      <c r="H15" s="44"/>
      <c r="I15" s="55">
        <f t="shared" si="2"/>
        <v>0</v>
      </c>
      <c r="J15" s="44"/>
      <c r="K15" s="44"/>
      <c r="L15" s="44"/>
      <c r="M15" s="55">
        <f t="shared" si="3"/>
        <v>0</v>
      </c>
      <c r="N15" s="55">
        <f t="shared" si="4"/>
        <v>0</v>
      </c>
      <c r="O15" s="44"/>
      <c r="P15" s="44"/>
      <c r="Q15" s="44"/>
      <c r="R15" s="55">
        <f t="shared" si="5"/>
        <v>0</v>
      </c>
      <c r="S15" s="44"/>
      <c r="T15" s="44"/>
      <c r="U15" s="44"/>
      <c r="V15" s="55">
        <f t="shared" si="6"/>
        <v>0</v>
      </c>
      <c r="W15" s="47"/>
      <c r="X15" s="48"/>
      <c r="Y15" s="48"/>
      <c r="Z15" s="308"/>
      <c r="AB15" s="62" t="e">
        <f>Раздел2!#REF!</f>
        <v>#REF!</v>
      </c>
      <c r="AC15" s="62">
        <f>Раздел2!F15</f>
        <v>0</v>
      </c>
    </row>
    <row r="16" spans="1:29" ht="15.95" customHeight="1">
      <c r="A16" s="308"/>
      <c r="B16" s="136" t="s">
        <v>430</v>
      </c>
      <c r="C16" s="123" t="s">
        <v>420</v>
      </c>
      <c r="D16" s="55">
        <f t="shared" si="0"/>
        <v>0</v>
      </c>
      <c r="E16" s="55">
        <f t="shared" si="1"/>
        <v>0</v>
      </c>
      <c r="F16" s="55">
        <f>SUM(F17:F18)</f>
        <v>0</v>
      </c>
      <c r="G16" s="55">
        <f>SUM(G17:G18)</f>
        <v>0</v>
      </c>
      <c r="H16" s="55">
        <f>SUM(H17:H18)</f>
        <v>0</v>
      </c>
      <c r="I16" s="55">
        <f t="shared" si="2"/>
        <v>0</v>
      </c>
      <c r="J16" s="55">
        <f>SUM(J17:J18)</f>
        <v>0</v>
      </c>
      <c r="K16" s="55">
        <f>SUM(K17:K18)</f>
        <v>0</v>
      </c>
      <c r="L16" s="55">
        <f>SUM(L17:L18)</f>
        <v>0</v>
      </c>
      <c r="M16" s="55">
        <f t="shared" si="3"/>
        <v>0</v>
      </c>
      <c r="N16" s="55">
        <f t="shared" si="4"/>
        <v>0</v>
      </c>
      <c r="O16" s="55">
        <f>SUM(O17:O18)</f>
        <v>0</v>
      </c>
      <c r="P16" s="55">
        <f>SUM(P17:P18)</f>
        <v>0</v>
      </c>
      <c r="Q16" s="55">
        <f>SUM(Q17:Q18)</f>
        <v>0</v>
      </c>
      <c r="R16" s="55">
        <f t="shared" si="5"/>
        <v>0</v>
      </c>
      <c r="S16" s="55">
        <f>SUM(S17:S18)</f>
        <v>0</v>
      </c>
      <c r="T16" s="55">
        <f>SUM(T17:T18)</f>
        <v>0</v>
      </c>
      <c r="U16" s="55">
        <f>SUM(U17:U18)</f>
        <v>0</v>
      </c>
      <c r="V16" s="55">
        <f t="shared" si="6"/>
        <v>0</v>
      </c>
      <c r="W16" s="55">
        <f>SUM(W17:W18)</f>
        <v>0</v>
      </c>
      <c r="X16" s="55">
        <f>SUM(X17:X18)</f>
        <v>0</v>
      </c>
      <c r="Y16" s="55">
        <f>SUM(Y17:Y18)</f>
        <v>0</v>
      </c>
      <c r="Z16" s="308"/>
      <c r="AB16" s="62" t="e">
        <f>Раздел2!#REF!</f>
        <v>#REF!</v>
      </c>
      <c r="AC16" s="62">
        <f>Раздел2!F16</f>
        <v>0</v>
      </c>
    </row>
    <row r="17" spans="1:29" ht="21" customHeight="1">
      <c r="A17" s="308"/>
      <c r="B17" s="137" t="s">
        <v>467</v>
      </c>
      <c r="C17" s="91">
        <v>10</v>
      </c>
      <c r="D17" s="55">
        <f t="shared" si="0"/>
        <v>0</v>
      </c>
      <c r="E17" s="55">
        <f t="shared" si="1"/>
        <v>0</v>
      </c>
      <c r="F17" s="44"/>
      <c r="G17" s="44"/>
      <c r="H17" s="44">
        <v>0</v>
      </c>
      <c r="I17" s="55">
        <f t="shared" si="2"/>
        <v>0</v>
      </c>
      <c r="J17" s="44"/>
      <c r="K17" s="44"/>
      <c r="L17" s="44">
        <v>0</v>
      </c>
      <c r="M17" s="55">
        <f t="shared" si="3"/>
        <v>0</v>
      </c>
      <c r="N17" s="55">
        <f t="shared" si="4"/>
        <v>0</v>
      </c>
      <c r="O17" s="44"/>
      <c r="P17" s="44"/>
      <c r="Q17" s="44">
        <v>0</v>
      </c>
      <c r="R17" s="55">
        <f t="shared" si="5"/>
        <v>0</v>
      </c>
      <c r="S17" s="44"/>
      <c r="T17" s="44"/>
      <c r="U17" s="44">
        <v>0</v>
      </c>
      <c r="V17" s="55">
        <f t="shared" si="6"/>
        <v>0</v>
      </c>
      <c r="W17" s="47"/>
      <c r="X17" s="48"/>
      <c r="Y17" s="48">
        <v>0</v>
      </c>
      <c r="Z17" s="308"/>
      <c r="AB17" s="62" t="e">
        <f>Раздел2!#REF!</f>
        <v>#REF!</v>
      </c>
      <c r="AC17" s="62">
        <f>Раздел2!F17</f>
        <v>0</v>
      </c>
    </row>
    <row r="18" spans="1:29" ht="15.95" customHeight="1">
      <c r="A18" s="308"/>
      <c r="B18" s="137" t="s">
        <v>325</v>
      </c>
      <c r="C18" s="91">
        <v>11</v>
      </c>
      <c r="D18" s="197">
        <f t="shared" si="0"/>
        <v>0</v>
      </c>
      <c r="E18" s="55">
        <f t="shared" si="1"/>
        <v>0</v>
      </c>
      <c r="F18" s="44"/>
      <c r="G18" s="44"/>
      <c r="H18" s="44"/>
      <c r="I18" s="55">
        <f t="shared" si="2"/>
        <v>0</v>
      </c>
      <c r="J18" s="44"/>
      <c r="K18" s="44"/>
      <c r="L18" s="44"/>
      <c r="M18" s="55">
        <f t="shared" si="3"/>
        <v>0</v>
      </c>
      <c r="N18" s="55">
        <f t="shared" si="4"/>
        <v>0</v>
      </c>
      <c r="O18" s="44"/>
      <c r="P18" s="44"/>
      <c r="Q18" s="44"/>
      <c r="R18" s="55">
        <f t="shared" si="5"/>
        <v>0</v>
      </c>
      <c r="S18" s="44"/>
      <c r="T18" s="44"/>
      <c r="U18" s="44"/>
      <c r="V18" s="55">
        <f t="shared" si="6"/>
        <v>0</v>
      </c>
      <c r="W18" s="44"/>
      <c r="X18" s="44"/>
      <c r="Y18" s="44"/>
      <c r="Z18" s="308"/>
      <c r="AB18" s="62" t="e">
        <f>Раздел2!#REF!</f>
        <v>#REF!</v>
      </c>
      <c r="AC18" s="62">
        <f>Раздел2!F18</f>
        <v>0</v>
      </c>
    </row>
    <row r="19" spans="1:29" ht="15.95" customHeight="1">
      <c r="A19" s="308"/>
      <c r="B19" s="136" t="s">
        <v>21</v>
      </c>
      <c r="C19" s="91">
        <v>12</v>
      </c>
      <c r="D19" s="55">
        <f t="shared" si="0"/>
        <v>0</v>
      </c>
      <c r="E19" s="55">
        <f t="shared" si="1"/>
        <v>0</v>
      </c>
      <c r="F19" s="44"/>
      <c r="G19" s="44"/>
      <c r="H19" s="44"/>
      <c r="I19" s="55">
        <f t="shared" si="2"/>
        <v>0</v>
      </c>
      <c r="J19" s="44"/>
      <c r="K19" s="44"/>
      <c r="L19" s="44"/>
      <c r="M19" s="55">
        <f t="shared" si="3"/>
        <v>0</v>
      </c>
      <c r="N19" s="55">
        <f t="shared" si="4"/>
        <v>0</v>
      </c>
      <c r="O19" s="44"/>
      <c r="P19" s="44"/>
      <c r="Q19" s="44"/>
      <c r="R19" s="55">
        <f t="shared" si="5"/>
        <v>0</v>
      </c>
      <c r="S19" s="44"/>
      <c r="T19" s="44"/>
      <c r="U19" s="44"/>
      <c r="V19" s="55">
        <f t="shared" si="6"/>
        <v>0</v>
      </c>
      <c r="W19" s="47"/>
      <c r="X19" s="48"/>
      <c r="Y19" s="48"/>
      <c r="Z19" s="308"/>
      <c r="AB19" s="62" t="e">
        <f>Раздел2!#REF!</f>
        <v>#REF!</v>
      </c>
      <c r="AC19" s="62">
        <f>Раздел2!F19</f>
        <v>0</v>
      </c>
    </row>
    <row r="20" spans="1:29" ht="15.95" customHeight="1">
      <c r="A20" s="308"/>
      <c r="B20" s="136" t="s">
        <v>22</v>
      </c>
      <c r="C20" s="91">
        <v>13</v>
      </c>
      <c r="D20" s="55">
        <f t="shared" si="0"/>
        <v>0</v>
      </c>
      <c r="E20" s="55">
        <f t="shared" si="1"/>
        <v>0</v>
      </c>
      <c r="F20" s="44"/>
      <c r="G20" s="44"/>
      <c r="H20" s="44"/>
      <c r="I20" s="55">
        <f t="shared" si="2"/>
        <v>0</v>
      </c>
      <c r="J20" s="44"/>
      <c r="K20" s="44"/>
      <c r="L20" s="44"/>
      <c r="M20" s="55">
        <f t="shared" si="3"/>
        <v>0</v>
      </c>
      <c r="N20" s="55">
        <f t="shared" si="4"/>
        <v>0</v>
      </c>
      <c r="O20" s="44"/>
      <c r="P20" s="44"/>
      <c r="Q20" s="44"/>
      <c r="R20" s="55">
        <f t="shared" si="5"/>
        <v>0</v>
      </c>
      <c r="S20" s="44"/>
      <c r="T20" s="44"/>
      <c r="U20" s="44"/>
      <c r="V20" s="55">
        <f t="shared" si="6"/>
        <v>0</v>
      </c>
      <c r="W20" s="47"/>
      <c r="X20" s="48"/>
      <c r="Y20" s="48"/>
      <c r="Z20" s="308"/>
      <c r="AB20" s="62" t="e">
        <f>Раздел2!#REF!</f>
        <v>#REF!</v>
      </c>
      <c r="AC20" s="62">
        <f>Раздел2!F20</f>
        <v>0</v>
      </c>
    </row>
    <row r="21" spans="1:29" ht="15.95" customHeight="1">
      <c r="A21" s="308"/>
      <c r="B21" s="136" t="s">
        <v>23</v>
      </c>
      <c r="C21" s="91">
        <v>14</v>
      </c>
      <c r="D21" s="55">
        <f t="shared" si="0"/>
        <v>0</v>
      </c>
      <c r="E21" s="55">
        <f t="shared" si="1"/>
        <v>0</v>
      </c>
      <c r="F21" s="44"/>
      <c r="G21" s="44"/>
      <c r="H21" s="44"/>
      <c r="I21" s="55">
        <f t="shared" si="2"/>
        <v>0</v>
      </c>
      <c r="J21" s="44"/>
      <c r="K21" s="44"/>
      <c r="L21" s="44"/>
      <c r="M21" s="55">
        <f t="shared" si="3"/>
        <v>0</v>
      </c>
      <c r="N21" s="55">
        <f t="shared" si="4"/>
        <v>0</v>
      </c>
      <c r="O21" s="44"/>
      <c r="P21" s="44"/>
      <c r="Q21" s="44"/>
      <c r="R21" s="55">
        <f t="shared" si="5"/>
        <v>0</v>
      </c>
      <c r="S21" s="44"/>
      <c r="T21" s="44"/>
      <c r="U21" s="44"/>
      <c r="V21" s="55">
        <f t="shared" si="6"/>
        <v>0</v>
      </c>
      <c r="W21" s="47"/>
      <c r="X21" s="48"/>
      <c r="Y21" s="48"/>
      <c r="Z21" s="308"/>
      <c r="AB21" s="62" t="e">
        <f>Раздел2!#REF!</f>
        <v>#REF!</v>
      </c>
      <c r="AC21" s="62">
        <f>Раздел2!F21</f>
        <v>0</v>
      </c>
    </row>
    <row r="22" spans="1:29" ht="15.95" customHeight="1">
      <c r="A22" s="308"/>
      <c r="B22" s="136" t="s">
        <v>431</v>
      </c>
      <c r="C22" s="91">
        <v>15</v>
      </c>
      <c r="D22" s="55">
        <f t="shared" si="0"/>
        <v>0</v>
      </c>
      <c r="E22" s="55">
        <f t="shared" si="1"/>
        <v>0</v>
      </c>
      <c r="F22" s="55">
        <f>SUM(F23:F24)</f>
        <v>0</v>
      </c>
      <c r="G22" s="55">
        <f>SUM(G23:G24)</f>
        <v>0</v>
      </c>
      <c r="H22" s="55">
        <f>SUM(H23:H24)</f>
        <v>0</v>
      </c>
      <c r="I22" s="55">
        <f t="shared" si="2"/>
        <v>0</v>
      </c>
      <c r="J22" s="55">
        <f>SUM(J23:J24)</f>
        <v>0</v>
      </c>
      <c r="K22" s="55">
        <f>SUM(K23:K24)</f>
        <v>0</v>
      </c>
      <c r="L22" s="55">
        <f>SUM(L23:L24)</f>
        <v>0</v>
      </c>
      <c r="M22" s="55">
        <f t="shared" si="3"/>
        <v>0</v>
      </c>
      <c r="N22" s="55">
        <f t="shared" si="4"/>
        <v>0</v>
      </c>
      <c r="O22" s="55">
        <f>SUM(O23:O24)</f>
        <v>0</v>
      </c>
      <c r="P22" s="55">
        <f>SUM(P23:P24)</f>
        <v>0</v>
      </c>
      <c r="Q22" s="55">
        <f>SUM(Q23:Q24)</f>
        <v>0</v>
      </c>
      <c r="R22" s="55">
        <f t="shared" si="5"/>
        <v>0</v>
      </c>
      <c r="S22" s="55">
        <f>SUM(S23:S24)</f>
        <v>0</v>
      </c>
      <c r="T22" s="55">
        <f>SUM(T23:T24)</f>
        <v>0</v>
      </c>
      <c r="U22" s="55">
        <f>SUM(U23:U24)</f>
        <v>0</v>
      </c>
      <c r="V22" s="55">
        <f t="shared" si="6"/>
        <v>0</v>
      </c>
      <c r="W22" s="55">
        <f>SUM(W23:W24)</f>
        <v>0</v>
      </c>
      <c r="X22" s="55">
        <f>SUM(X23:X24)</f>
        <v>0</v>
      </c>
      <c r="Y22" s="55">
        <f>SUM(Y23:Y24)</f>
        <v>0</v>
      </c>
      <c r="Z22" s="308"/>
      <c r="AB22" s="62" t="e">
        <f>Раздел2!#REF!</f>
        <v>#REF!</v>
      </c>
      <c r="AC22" s="62">
        <f>Раздел2!F22</f>
        <v>0</v>
      </c>
    </row>
    <row r="23" spans="1:29" ht="21" customHeight="1">
      <c r="A23" s="308"/>
      <c r="B23" s="137" t="s">
        <v>468</v>
      </c>
      <c r="C23" s="91">
        <v>16</v>
      </c>
      <c r="D23" s="55">
        <f t="shared" si="0"/>
        <v>0</v>
      </c>
      <c r="E23" s="55">
        <f t="shared" si="1"/>
        <v>0</v>
      </c>
      <c r="F23" s="44"/>
      <c r="G23" s="44"/>
      <c r="H23" s="44"/>
      <c r="I23" s="55">
        <f t="shared" si="2"/>
        <v>0</v>
      </c>
      <c r="J23" s="44"/>
      <c r="K23" s="44"/>
      <c r="L23" s="44"/>
      <c r="M23" s="55">
        <f t="shared" si="3"/>
        <v>0</v>
      </c>
      <c r="N23" s="55">
        <f t="shared" si="4"/>
        <v>0</v>
      </c>
      <c r="O23" s="44"/>
      <c r="P23" s="44"/>
      <c r="Q23" s="44"/>
      <c r="R23" s="55">
        <f t="shared" si="5"/>
        <v>0</v>
      </c>
      <c r="S23" s="44"/>
      <c r="T23" s="44"/>
      <c r="U23" s="44"/>
      <c r="V23" s="55">
        <f t="shared" si="6"/>
        <v>0</v>
      </c>
      <c r="W23" s="47"/>
      <c r="X23" s="48"/>
      <c r="Y23" s="48"/>
      <c r="Z23" s="308"/>
      <c r="AB23" s="62" t="e">
        <f>Раздел2!#REF!</f>
        <v>#REF!</v>
      </c>
      <c r="AC23" s="62">
        <f>Раздел2!F23</f>
        <v>0</v>
      </c>
    </row>
    <row r="24" spans="1:29" ht="15.95" customHeight="1">
      <c r="A24" s="308"/>
      <c r="B24" s="137" t="s">
        <v>287</v>
      </c>
      <c r="C24" s="91">
        <v>17</v>
      </c>
      <c r="D24" s="55">
        <f t="shared" si="0"/>
        <v>0</v>
      </c>
      <c r="E24" s="55">
        <f t="shared" si="1"/>
        <v>0</v>
      </c>
      <c r="F24" s="44"/>
      <c r="G24" s="44"/>
      <c r="H24" s="44"/>
      <c r="I24" s="55">
        <f t="shared" si="2"/>
        <v>0</v>
      </c>
      <c r="J24" s="44"/>
      <c r="K24" s="44"/>
      <c r="L24" s="44"/>
      <c r="M24" s="55">
        <f t="shared" si="3"/>
        <v>0</v>
      </c>
      <c r="N24" s="55">
        <f t="shared" si="4"/>
        <v>0</v>
      </c>
      <c r="O24" s="44"/>
      <c r="P24" s="44"/>
      <c r="Q24" s="44"/>
      <c r="R24" s="55">
        <f t="shared" si="5"/>
        <v>0</v>
      </c>
      <c r="S24" s="44"/>
      <c r="T24" s="44"/>
      <c r="U24" s="44"/>
      <c r="V24" s="55">
        <f t="shared" si="6"/>
        <v>0</v>
      </c>
      <c r="W24" s="47"/>
      <c r="X24" s="48"/>
      <c r="Y24" s="48"/>
      <c r="Z24" s="308"/>
      <c r="AB24" s="62" t="e">
        <f>Раздел2!#REF!</f>
        <v>#REF!</v>
      </c>
      <c r="AC24" s="62">
        <f>Раздел2!F24</f>
        <v>0</v>
      </c>
    </row>
    <row r="25" spans="1:29" ht="15.95" customHeight="1">
      <c r="A25" s="308"/>
      <c r="B25" s="136" t="s">
        <v>24</v>
      </c>
      <c r="C25" s="91">
        <v>18</v>
      </c>
      <c r="D25" s="55">
        <f t="shared" si="0"/>
        <v>0</v>
      </c>
      <c r="E25" s="55">
        <f t="shared" si="1"/>
        <v>0</v>
      </c>
      <c r="F25" s="44"/>
      <c r="G25" s="44"/>
      <c r="H25" s="44"/>
      <c r="I25" s="55">
        <f t="shared" si="2"/>
        <v>0</v>
      </c>
      <c r="J25" s="44"/>
      <c r="K25" s="44"/>
      <c r="L25" s="44"/>
      <c r="M25" s="55">
        <f t="shared" si="3"/>
        <v>0</v>
      </c>
      <c r="N25" s="55">
        <f t="shared" si="4"/>
        <v>0</v>
      </c>
      <c r="O25" s="44"/>
      <c r="P25" s="44"/>
      <c r="Q25" s="44"/>
      <c r="R25" s="55">
        <f t="shared" si="5"/>
        <v>0</v>
      </c>
      <c r="S25" s="44"/>
      <c r="T25" s="44"/>
      <c r="U25" s="44"/>
      <c r="V25" s="55">
        <f t="shared" si="6"/>
        <v>0</v>
      </c>
      <c r="W25" s="47"/>
      <c r="X25" s="48"/>
      <c r="Y25" s="48"/>
      <c r="Z25" s="308"/>
      <c r="AB25" s="62" t="e">
        <f>Раздел2!#REF!</f>
        <v>#REF!</v>
      </c>
      <c r="AC25" s="62">
        <f>Раздел2!F25</f>
        <v>0</v>
      </c>
    </row>
    <row r="26" spans="1:29" ht="15.95" customHeight="1">
      <c r="A26" s="308"/>
      <c r="B26" s="136" t="s">
        <v>25</v>
      </c>
      <c r="C26" s="91">
        <v>19</v>
      </c>
      <c r="D26" s="55">
        <f t="shared" si="0"/>
        <v>0</v>
      </c>
      <c r="E26" s="55">
        <f t="shared" si="1"/>
        <v>0</v>
      </c>
      <c r="F26" s="44"/>
      <c r="G26" s="44"/>
      <c r="H26" s="44"/>
      <c r="I26" s="55">
        <f t="shared" si="2"/>
        <v>0</v>
      </c>
      <c r="J26" s="44"/>
      <c r="K26" s="44"/>
      <c r="L26" s="44"/>
      <c r="M26" s="55">
        <f t="shared" si="3"/>
        <v>0</v>
      </c>
      <c r="N26" s="55">
        <f t="shared" si="4"/>
        <v>0</v>
      </c>
      <c r="O26" s="44"/>
      <c r="P26" s="44"/>
      <c r="Q26" s="44"/>
      <c r="R26" s="55">
        <f t="shared" si="5"/>
        <v>0</v>
      </c>
      <c r="S26" s="44"/>
      <c r="T26" s="44"/>
      <c r="U26" s="44"/>
      <c r="V26" s="55">
        <f t="shared" si="6"/>
        <v>0</v>
      </c>
      <c r="W26" s="47"/>
      <c r="X26" s="48"/>
      <c r="Y26" s="48"/>
      <c r="Z26" s="308"/>
      <c r="AB26" s="62" t="e">
        <f>Раздел2!#REF!</f>
        <v>#REF!</v>
      </c>
      <c r="AC26" s="62">
        <f>Раздел2!F26</f>
        <v>0</v>
      </c>
    </row>
    <row r="27" spans="1:29" ht="15.95" customHeight="1">
      <c r="A27" s="308"/>
      <c r="B27" s="136" t="s">
        <v>26</v>
      </c>
      <c r="C27" s="91">
        <v>20</v>
      </c>
      <c r="D27" s="55">
        <f t="shared" si="0"/>
        <v>0</v>
      </c>
      <c r="E27" s="55">
        <f t="shared" si="1"/>
        <v>0</v>
      </c>
      <c r="F27" s="44"/>
      <c r="G27" s="44"/>
      <c r="H27" s="44"/>
      <c r="I27" s="55">
        <f t="shared" si="2"/>
        <v>0</v>
      </c>
      <c r="J27" s="44"/>
      <c r="K27" s="44"/>
      <c r="L27" s="44"/>
      <c r="M27" s="55">
        <f t="shared" si="3"/>
        <v>0</v>
      </c>
      <c r="N27" s="55">
        <f t="shared" si="4"/>
        <v>0</v>
      </c>
      <c r="O27" s="44"/>
      <c r="P27" s="44"/>
      <c r="Q27" s="44"/>
      <c r="R27" s="55">
        <f t="shared" si="5"/>
        <v>0</v>
      </c>
      <c r="S27" s="44"/>
      <c r="T27" s="44"/>
      <c r="U27" s="44"/>
      <c r="V27" s="55">
        <f t="shared" si="6"/>
        <v>0</v>
      </c>
      <c r="W27" s="47"/>
      <c r="X27" s="48"/>
      <c r="Y27" s="48"/>
      <c r="Z27" s="308"/>
      <c r="AB27" s="62" t="e">
        <f>Раздел2!#REF!</f>
        <v>#REF!</v>
      </c>
      <c r="AC27" s="62">
        <f>Раздел2!F27</f>
        <v>0</v>
      </c>
    </row>
    <row r="28" spans="1:29" ht="15.95" customHeight="1">
      <c r="A28" s="308"/>
      <c r="B28" s="136" t="s">
        <v>27</v>
      </c>
      <c r="C28" s="91">
        <v>21</v>
      </c>
      <c r="D28" s="55">
        <f t="shared" si="0"/>
        <v>0</v>
      </c>
      <c r="E28" s="55">
        <f t="shared" si="1"/>
        <v>0</v>
      </c>
      <c r="F28" s="44"/>
      <c r="G28" s="44"/>
      <c r="H28" s="44"/>
      <c r="I28" s="55">
        <f t="shared" si="2"/>
        <v>0</v>
      </c>
      <c r="J28" s="44"/>
      <c r="K28" s="44"/>
      <c r="L28" s="44"/>
      <c r="M28" s="55">
        <f t="shared" si="3"/>
        <v>0</v>
      </c>
      <c r="N28" s="55">
        <f t="shared" si="4"/>
        <v>0</v>
      </c>
      <c r="O28" s="44"/>
      <c r="P28" s="44"/>
      <c r="Q28" s="44"/>
      <c r="R28" s="55">
        <f t="shared" si="5"/>
        <v>0</v>
      </c>
      <c r="S28" s="44"/>
      <c r="T28" s="44"/>
      <c r="U28" s="44"/>
      <c r="V28" s="55">
        <f t="shared" si="6"/>
        <v>0</v>
      </c>
      <c r="W28" s="47"/>
      <c r="X28" s="48"/>
      <c r="Y28" s="48"/>
      <c r="Z28" s="308"/>
      <c r="AB28" s="62" t="e">
        <f>Раздел2!#REF!</f>
        <v>#REF!</v>
      </c>
      <c r="AC28" s="62">
        <f>Раздел2!F28</f>
        <v>0</v>
      </c>
    </row>
    <row r="29" spans="1:29" ht="15.95" customHeight="1">
      <c r="A29" s="308"/>
      <c r="B29" s="136" t="s">
        <v>109</v>
      </c>
      <c r="C29" s="91">
        <v>22</v>
      </c>
      <c r="D29" s="197">
        <f t="shared" si="0"/>
        <v>0</v>
      </c>
      <c r="E29" s="55">
        <f t="shared" si="1"/>
        <v>0</v>
      </c>
      <c r="F29" s="44"/>
      <c r="G29" s="44"/>
      <c r="H29" s="44"/>
      <c r="I29" s="55">
        <f t="shared" si="2"/>
        <v>0</v>
      </c>
      <c r="J29" s="44"/>
      <c r="K29" s="44"/>
      <c r="L29" s="44"/>
      <c r="M29" s="55">
        <f t="shared" si="3"/>
        <v>0</v>
      </c>
      <c r="N29" s="55">
        <f t="shared" si="4"/>
        <v>0</v>
      </c>
      <c r="O29" s="44"/>
      <c r="P29" s="44"/>
      <c r="Q29" s="44"/>
      <c r="R29" s="55">
        <f t="shared" si="5"/>
        <v>0</v>
      </c>
      <c r="S29" s="44"/>
      <c r="T29" s="44"/>
      <c r="U29" s="44"/>
      <c r="V29" s="55">
        <f t="shared" si="6"/>
        <v>0</v>
      </c>
      <c r="W29" s="47"/>
      <c r="X29" s="48"/>
      <c r="Y29" s="48"/>
      <c r="Z29" s="308"/>
      <c r="AB29" s="62" t="e">
        <f>Раздел2!#REF!</f>
        <v>#REF!</v>
      </c>
      <c r="AC29" s="62">
        <f>Раздел2!F29</f>
        <v>0</v>
      </c>
    </row>
    <row r="30" spans="1:29" ht="15.95" customHeight="1">
      <c r="A30" s="308"/>
      <c r="B30" s="136" t="s">
        <v>282</v>
      </c>
      <c r="C30" s="91">
        <v>23</v>
      </c>
      <c r="D30" s="55">
        <f t="shared" si="0"/>
        <v>0</v>
      </c>
      <c r="E30" s="55">
        <f t="shared" si="1"/>
        <v>0</v>
      </c>
      <c r="F30" s="44"/>
      <c r="G30" s="44"/>
      <c r="H30" s="44"/>
      <c r="I30" s="55">
        <f t="shared" si="2"/>
        <v>0</v>
      </c>
      <c r="J30" s="44"/>
      <c r="K30" s="44"/>
      <c r="L30" s="44"/>
      <c r="M30" s="55">
        <f t="shared" si="3"/>
        <v>0</v>
      </c>
      <c r="N30" s="55">
        <f t="shared" si="4"/>
        <v>0</v>
      </c>
      <c r="O30" s="44"/>
      <c r="P30" s="44"/>
      <c r="Q30" s="44"/>
      <c r="R30" s="55">
        <f t="shared" si="5"/>
        <v>0</v>
      </c>
      <c r="S30" s="44"/>
      <c r="T30" s="44"/>
      <c r="U30" s="44"/>
      <c r="V30" s="55">
        <f t="shared" si="6"/>
        <v>0</v>
      </c>
      <c r="W30" s="47"/>
      <c r="X30" s="48"/>
      <c r="Y30" s="48"/>
      <c r="Z30" s="308"/>
      <c r="AB30" s="62" t="e">
        <f>Раздел2!#REF!</f>
        <v>#REF!</v>
      </c>
      <c r="AC30" s="62">
        <f>Раздел2!F30</f>
        <v>0</v>
      </c>
    </row>
    <row r="31" spans="1:29" ht="15.75" customHeight="1">
      <c r="A31" s="308"/>
      <c r="B31" s="136" t="s">
        <v>150</v>
      </c>
      <c r="C31" s="91">
        <v>24</v>
      </c>
      <c r="D31" s="197">
        <f t="shared" si="0"/>
        <v>0</v>
      </c>
      <c r="E31" s="55">
        <f t="shared" si="1"/>
        <v>0</v>
      </c>
      <c r="F31" s="44"/>
      <c r="G31" s="44"/>
      <c r="H31" s="44"/>
      <c r="I31" s="55">
        <f t="shared" si="2"/>
        <v>0</v>
      </c>
      <c r="J31" s="44"/>
      <c r="K31" s="44"/>
      <c r="L31" s="44"/>
      <c r="M31" s="55">
        <f t="shared" si="3"/>
        <v>0</v>
      </c>
      <c r="N31" s="55">
        <f t="shared" si="4"/>
        <v>0</v>
      </c>
      <c r="O31" s="44"/>
      <c r="P31" s="44"/>
      <c r="Q31" s="44"/>
      <c r="R31" s="55">
        <f t="shared" si="5"/>
        <v>0</v>
      </c>
      <c r="S31" s="44"/>
      <c r="T31" s="44"/>
      <c r="U31" s="44"/>
      <c r="V31" s="55">
        <f t="shared" si="6"/>
        <v>0</v>
      </c>
      <c r="W31" s="44"/>
      <c r="X31" s="44"/>
      <c r="Y31" s="44"/>
      <c r="Z31" s="308"/>
      <c r="AB31" s="62" t="e">
        <f>Раздел2!#REF!</f>
        <v>#REF!</v>
      </c>
      <c r="AC31" s="62">
        <f>Раздел2!F31</f>
        <v>0</v>
      </c>
    </row>
    <row r="32" spans="1:29" ht="15.95" customHeight="1">
      <c r="A32" s="308"/>
      <c r="B32" s="136" t="s">
        <v>151</v>
      </c>
      <c r="C32" s="91">
        <v>25</v>
      </c>
      <c r="D32" s="55">
        <f t="shared" si="0"/>
        <v>0</v>
      </c>
      <c r="E32" s="55">
        <f t="shared" si="1"/>
        <v>0</v>
      </c>
      <c r="F32" s="44"/>
      <c r="G32" s="44"/>
      <c r="H32" s="44"/>
      <c r="I32" s="55">
        <f t="shared" si="2"/>
        <v>0</v>
      </c>
      <c r="J32" s="44"/>
      <c r="K32" s="44"/>
      <c r="L32" s="44"/>
      <c r="M32" s="55">
        <f t="shared" si="3"/>
        <v>0</v>
      </c>
      <c r="N32" s="55">
        <f t="shared" si="4"/>
        <v>0</v>
      </c>
      <c r="O32" s="44"/>
      <c r="P32" s="44"/>
      <c r="Q32" s="44"/>
      <c r="R32" s="55">
        <f t="shared" si="5"/>
        <v>0</v>
      </c>
      <c r="S32" s="44"/>
      <c r="T32" s="44"/>
      <c r="U32" s="44"/>
      <c r="V32" s="55">
        <f t="shared" si="6"/>
        <v>0</v>
      </c>
      <c r="W32" s="47"/>
      <c r="X32" s="48"/>
      <c r="Y32" s="48"/>
      <c r="Z32" s="308"/>
      <c r="AB32" s="62" t="e">
        <f>Раздел2!#REF!</f>
        <v>#REF!</v>
      </c>
      <c r="AC32" s="62">
        <f>Раздел2!F32</f>
        <v>0</v>
      </c>
    </row>
    <row r="33" spans="1:29" ht="15.95" customHeight="1">
      <c r="A33" s="308"/>
      <c r="B33" s="136" t="s">
        <v>283</v>
      </c>
      <c r="C33" s="91">
        <v>26</v>
      </c>
      <c r="D33" s="55">
        <f t="shared" si="0"/>
        <v>0</v>
      </c>
      <c r="E33" s="55">
        <f t="shared" si="1"/>
        <v>0</v>
      </c>
      <c r="F33" s="44"/>
      <c r="G33" s="44"/>
      <c r="H33" s="44"/>
      <c r="I33" s="55">
        <f t="shared" si="2"/>
        <v>0</v>
      </c>
      <c r="J33" s="44"/>
      <c r="K33" s="44"/>
      <c r="L33" s="44"/>
      <c r="M33" s="55">
        <f t="shared" si="3"/>
        <v>0</v>
      </c>
      <c r="N33" s="55">
        <f t="shared" si="4"/>
        <v>0</v>
      </c>
      <c r="O33" s="44"/>
      <c r="P33" s="44"/>
      <c r="Q33" s="44"/>
      <c r="R33" s="55">
        <f t="shared" si="5"/>
        <v>0</v>
      </c>
      <c r="S33" s="44"/>
      <c r="T33" s="44"/>
      <c r="U33" s="44"/>
      <c r="V33" s="55">
        <f t="shared" si="6"/>
        <v>0</v>
      </c>
      <c r="W33" s="47"/>
      <c r="X33" s="48"/>
      <c r="Y33" s="48"/>
      <c r="Z33" s="308"/>
      <c r="AB33" s="62" t="e">
        <f>Раздел2!#REF!</f>
        <v>#REF!</v>
      </c>
      <c r="AC33" s="62">
        <f>Раздел2!F33</f>
        <v>0</v>
      </c>
    </row>
    <row r="34" spans="1:29" ht="15.95" customHeight="1">
      <c r="A34" s="308"/>
      <c r="B34" s="136" t="s">
        <v>432</v>
      </c>
      <c r="C34" s="91">
        <v>27</v>
      </c>
      <c r="D34" s="55">
        <f t="shared" si="0"/>
        <v>0</v>
      </c>
      <c r="E34" s="55">
        <f t="shared" si="1"/>
        <v>0</v>
      </c>
      <c r="F34" s="44"/>
      <c r="G34" s="44"/>
      <c r="H34" s="44"/>
      <c r="I34" s="55">
        <f t="shared" si="2"/>
        <v>0</v>
      </c>
      <c r="J34" s="44"/>
      <c r="K34" s="44"/>
      <c r="L34" s="44"/>
      <c r="M34" s="55">
        <f t="shared" si="3"/>
        <v>0</v>
      </c>
      <c r="N34" s="55">
        <f t="shared" si="4"/>
        <v>0</v>
      </c>
      <c r="O34" s="44"/>
      <c r="P34" s="44"/>
      <c r="Q34" s="44"/>
      <c r="R34" s="55">
        <f t="shared" si="5"/>
        <v>0</v>
      </c>
      <c r="S34" s="44"/>
      <c r="T34" s="44"/>
      <c r="U34" s="44"/>
      <c r="V34" s="55">
        <f t="shared" si="6"/>
        <v>0</v>
      </c>
      <c r="W34" s="47"/>
      <c r="X34" s="48"/>
      <c r="Y34" s="48"/>
      <c r="Z34" s="308"/>
      <c r="AB34" s="62" t="e">
        <f>Раздел2!#REF!</f>
        <v>#REF!</v>
      </c>
      <c r="AC34" s="62">
        <f>Раздел2!F34</f>
        <v>0</v>
      </c>
    </row>
    <row r="35" spans="1:29" ht="15.95" customHeight="1">
      <c r="A35" s="308"/>
      <c r="B35" s="136" t="s">
        <v>433</v>
      </c>
      <c r="C35" s="91">
        <v>28</v>
      </c>
      <c r="D35" s="55">
        <f t="shared" si="0"/>
        <v>0</v>
      </c>
      <c r="E35" s="55">
        <f t="shared" si="1"/>
        <v>0</v>
      </c>
      <c r="F35" s="55">
        <f>SUM(F36:F37)</f>
        <v>0</v>
      </c>
      <c r="G35" s="55">
        <f>SUM(G36:G37)</f>
        <v>0</v>
      </c>
      <c r="H35" s="55">
        <f>SUM(H36:H37)</f>
        <v>0</v>
      </c>
      <c r="I35" s="55">
        <f t="shared" si="2"/>
        <v>0</v>
      </c>
      <c r="J35" s="55">
        <f>SUM(J36:J37)</f>
        <v>0</v>
      </c>
      <c r="K35" s="55">
        <f>SUM(K36:K37)</f>
        <v>0</v>
      </c>
      <c r="L35" s="55">
        <f>SUM(L36:L37)</f>
        <v>0</v>
      </c>
      <c r="M35" s="55">
        <f t="shared" si="3"/>
        <v>0</v>
      </c>
      <c r="N35" s="55">
        <f t="shared" si="4"/>
        <v>0</v>
      </c>
      <c r="O35" s="55">
        <f>SUM(O36:O37)</f>
        <v>0</v>
      </c>
      <c r="P35" s="55">
        <f>SUM(P36:P37)</f>
        <v>0</v>
      </c>
      <c r="Q35" s="55">
        <f>SUM(Q36:Q37)</f>
        <v>0</v>
      </c>
      <c r="R35" s="55">
        <f t="shared" si="5"/>
        <v>0</v>
      </c>
      <c r="S35" s="55">
        <f>SUM(S36:S37)</f>
        <v>0</v>
      </c>
      <c r="T35" s="55">
        <f>SUM(T36:T37)</f>
        <v>0</v>
      </c>
      <c r="U35" s="55">
        <f>SUM(U36:U37)</f>
        <v>0</v>
      </c>
      <c r="V35" s="55">
        <f t="shared" si="6"/>
        <v>0</v>
      </c>
      <c r="W35" s="55">
        <f>SUM(W36:W37)</f>
        <v>0</v>
      </c>
      <c r="X35" s="55">
        <f>SUM(X36:X37)</f>
        <v>0</v>
      </c>
      <c r="Y35" s="55">
        <f>SUM(Y36:Y37)</f>
        <v>0</v>
      </c>
      <c r="Z35" s="308"/>
      <c r="AB35" s="62" t="e">
        <f>Раздел2!#REF!</f>
        <v>#REF!</v>
      </c>
      <c r="AC35" s="62">
        <f>Раздел2!F35</f>
        <v>0</v>
      </c>
    </row>
    <row r="36" spans="1:29" ht="21.75" customHeight="1">
      <c r="A36" s="308"/>
      <c r="B36" s="137" t="s">
        <v>469</v>
      </c>
      <c r="C36" s="91">
        <v>29</v>
      </c>
      <c r="D36" s="55">
        <f t="shared" si="0"/>
        <v>0</v>
      </c>
      <c r="E36" s="55">
        <f t="shared" si="1"/>
        <v>0</v>
      </c>
      <c r="F36" s="44"/>
      <c r="G36" s="44"/>
      <c r="H36" s="44"/>
      <c r="I36" s="55">
        <f t="shared" si="2"/>
        <v>0</v>
      </c>
      <c r="J36" s="44"/>
      <c r="K36" s="44"/>
      <c r="L36" s="44"/>
      <c r="M36" s="55">
        <f t="shared" si="3"/>
        <v>0</v>
      </c>
      <c r="N36" s="55">
        <f t="shared" si="4"/>
        <v>0</v>
      </c>
      <c r="O36" s="44"/>
      <c r="P36" s="44"/>
      <c r="Q36" s="44"/>
      <c r="R36" s="55">
        <f t="shared" si="5"/>
        <v>0</v>
      </c>
      <c r="S36" s="44"/>
      <c r="T36" s="44"/>
      <c r="U36" s="44"/>
      <c r="V36" s="55">
        <f t="shared" si="6"/>
        <v>0</v>
      </c>
      <c r="W36" s="47"/>
      <c r="X36" s="48"/>
      <c r="Y36" s="48"/>
      <c r="Z36" s="308"/>
      <c r="AB36" s="62" t="e">
        <f>Раздел2!#REF!</f>
        <v>#REF!</v>
      </c>
      <c r="AC36" s="62">
        <f>Раздел2!F36</f>
        <v>0</v>
      </c>
    </row>
    <row r="37" spans="1:29" ht="15.95" customHeight="1">
      <c r="A37" s="308"/>
      <c r="B37" s="137" t="s">
        <v>326</v>
      </c>
      <c r="C37" s="91">
        <v>30</v>
      </c>
      <c r="D37" s="55">
        <f t="shared" si="0"/>
        <v>0</v>
      </c>
      <c r="E37" s="55">
        <f t="shared" si="1"/>
        <v>0</v>
      </c>
      <c r="F37" s="44"/>
      <c r="G37" s="44"/>
      <c r="H37" s="44"/>
      <c r="I37" s="55">
        <f t="shared" si="2"/>
        <v>0</v>
      </c>
      <c r="J37" s="44"/>
      <c r="K37" s="44"/>
      <c r="L37" s="44"/>
      <c r="M37" s="55">
        <f t="shared" si="3"/>
        <v>0</v>
      </c>
      <c r="N37" s="55">
        <f t="shared" si="4"/>
        <v>0</v>
      </c>
      <c r="O37" s="44"/>
      <c r="P37" s="44"/>
      <c r="Q37" s="44"/>
      <c r="R37" s="55">
        <f t="shared" si="5"/>
        <v>0</v>
      </c>
      <c r="S37" s="44"/>
      <c r="T37" s="44"/>
      <c r="U37" s="44"/>
      <c r="V37" s="55">
        <f t="shared" si="6"/>
        <v>0</v>
      </c>
      <c r="W37" s="47"/>
      <c r="X37" s="48"/>
      <c r="Y37" s="48"/>
      <c r="Z37" s="308"/>
      <c r="AB37" s="62" t="e">
        <f>Раздел2!#REF!</f>
        <v>#REF!</v>
      </c>
      <c r="AC37" s="62">
        <f>Раздел2!F37</f>
        <v>0</v>
      </c>
    </row>
    <row r="38" spans="1:29" ht="15.95" customHeight="1">
      <c r="A38" s="308"/>
      <c r="B38" s="136" t="s">
        <v>28</v>
      </c>
      <c r="C38" s="91">
        <v>31</v>
      </c>
      <c r="D38" s="55">
        <f t="shared" si="0"/>
        <v>0</v>
      </c>
      <c r="E38" s="55">
        <f t="shared" si="1"/>
        <v>0</v>
      </c>
      <c r="F38" s="44"/>
      <c r="G38" s="44"/>
      <c r="H38" s="44"/>
      <c r="I38" s="55">
        <f t="shared" si="2"/>
        <v>0</v>
      </c>
      <c r="J38" s="44"/>
      <c r="K38" s="44"/>
      <c r="L38" s="44"/>
      <c r="M38" s="55">
        <f t="shared" si="3"/>
        <v>0</v>
      </c>
      <c r="N38" s="55">
        <f t="shared" si="4"/>
        <v>0</v>
      </c>
      <c r="O38" s="44"/>
      <c r="P38" s="44"/>
      <c r="Q38" s="44"/>
      <c r="R38" s="55">
        <f t="shared" si="5"/>
        <v>0</v>
      </c>
      <c r="S38" s="44"/>
      <c r="T38" s="44"/>
      <c r="U38" s="44"/>
      <c r="V38" s="55">
        <f t="shared" si="6"/>
        <v>0</v>
      </c>
      <c r="W38" s="47"/>
      <c r="X38" s="48"/>
      <c r="Y38" s="48"/>
      <c r="Z38" s="308"/>
      <c r="AB38" s="62" t="e">
        <f>Раздел2!#REF!</f>
        <v>#REF!</v>
      </c>
      <c r="AC38" s="62">
        <f>Раздел2!F38</f>
        <v>0</v>
      </c>
    </row>
    <row r="39" spans="1:29" ht="15.95" customHeight="1">
      <c r="A39" s="308"/>
      <c r="B39" s="136" t="s">
        <v>284</v>
      </c>
      <c r="C39" s="91">
        <v>32</v>
      </c>
      <c r="D39" s="55">
        <f t="shared" si="0"/>
        <v>0</v>
      </c>
      <c r="E39" s="55">
        <f t="shared" si="1"/>
        <v>0</v>
      </c>
      <c r="F39" s="44"/>
      <c r="G39" s="44"/>
      <c r="H39" s="44"/>
      <c r="I39" s="55">
        <f t="shared" si="2"/>
        <v>0</v>
      </c>
      <c r="J39" s="44"/>
      <c r="K39" s="44"/>
      <c r="L39" s="44"/>
      <c r="M39" s="55">
        <f t="shared" si="3"/>
        <v>0</v>
      </c>
      <c r="N39" s="55">
        <f t="shared" si="4"/>
        <v>0</v>
      </c>
      <c r="O39" s="44"/>
      <c r="P39" s="44"/>
      <c r="Q39" s="44"/>
      <c r="R39" s="55">
        <f t="shared" si="5"/>
        <v>0</v>
      </c>
      <c r="S39" s="44"/>
      <c r="T39" s="44"/>
      <c r="U39" s="44"/>
      <c r="V39" s="55">
        <f t="shared" si="6"/>
        <v>0</v>
      </c>
      <c r="W39" s="47"/>
      <c r="X39" s="48"/>
      <c r="Y39" s="48"/>
      <c r="Z39" s="308"/>
      <c r="AB39" s="62" t="e">
        <f>Раздел2!#REF!</f>
        <v>#REF!</v>
      </c>
      <c r="AC39" s="62">
        <f>Раздел2!F39</f>
        <v>0</v>
      </c>
    </row>
    <row r="40" spans="1:29" ht="19.5" customHeight="1">
      <c r="A40" s="308"/>
      <c r="B40" s="136" t="s">
        <v>434</v>
      </c>
      <c r="C40" s="91">
        <v>33</v>
      </c>
      <c r="D40" s="55">
        <f t="shared" si="0"/>
        <v>0</v>
      </c>
      <c r="E40" s="55">
        <f t="shared" si="1"/>
        <v>0</v>
      </c>
      <c r="F40" s="55">
        <f>SUM(F41:F44)</f>
        <v>0</v>
      </c>
      <c r="G40" s="55">
        <f>SUM(G41:G44)</f>
        <v>0</v>
      </c>
      <c r="H40" s="55">
        <f>SUM(H41:H44)</f>
        <v>0</v>
      </c>
      <c r="I40" s="55">
        <f t="shared" si="2"/>
        <v>0</v>
      </c>
      <c r="J40" s="55">
        <f>SUM(J41:J44)</f>
        <v>0</v>
      </c>
      <c r="K40" s="55">
        <f>SUM(K41:K44)</f>
        <v>0</v>
      </c>
      <c r="L40" s="55">
        <f>SUM(L41:L44)</f>
        <v>0</v>
      </c>
      <c r="M40" s="55">
        <f t="shared" si="3"/>
        <v>0</v>
      </c>
      <c r="N40" s="55">
        <f t="shared" si="4"/>
        <v>0</v>
      </c>
      <c r="O40" s="55">
        <f>SUM(O41:O44)</f>
        <v>0</v>
      </c>
      <c r="P40" s="55">
        <f>SUM(P41:P44)</f>
        <v>0</v>
      </c>
      <c r="Q40" s="55">
        <f>SUM(Q41:Q44)</f>
        <v>0</v>
      </c>
      <c r="R40" s="55">
        <f t="shared" si="5"/>
        <v>0</v>
      </c>
      <c r="S40" s="55">
        <f>SUM(S41:S44)</f>
        <v>0</v>
      </c>
      <c r="T40" s="55">
        <f>SUM(T41:T44)</f>
        <v>0</v>
      </c>
      <c r="U40" s="55">
        <f>SUM(U41:U44)</f>
        <v>0</v>
      </c>
      <c r="V40" s="55">
        <f t="shared" si="6"/>
        <v>0</v>
      </c>
      <c r="W40" s="55">
        <f>SUM(W41:W44)</f>
        <v>0</v>
      </c>
      <c r="X40" s="55">
        <f>SUM(X41:X44)</f>
        <v>0</v>
      </c>
      <c r="Y40" s="55">
        <f>SUM(Y41:Y44)</f>
        <v>0</v>
      </c>
      <c r="Z40" s="308"/>
      <c r="AB40" s="62" t="e">
        <f>Раздел2!#REF!</f>
        <v>#REF!</v>
      </c>
      <c r="AC40" s="62">
        <f>Раздел2!F40</f>
        <v>0</v>
      </c>
    </row>
    <row r="41" spans="1:29" ht="21.75" customHeight="1">
      <c r="A41" s="308"/>
      <c r="B41" s="137" t="s">
        <v>470</v>
      </c>
      <c r="C41" s="91">
        <v>34</v>
      </c>
      <c r="D41" s="55">
        <f t="shared" si="0"/>
        <v>0</v>
      </c>
      <c r="E41" s="55">
        <f t="shared" si="1"/>
        <v>0</v>
      </c>
      <c r="F41" s="44"/>
      <c r="G41" s="44"/>
      <c r="H41" s="44"/>
      <c r="I41" s="55">
        <f t="shared" si="2"/>
        <v>0</v>
      </c>
      <c r="J41" s="44"/>
      <c r="K41" s="44"/>
      <c r="L41" s="44"/>
      <c r="M41" s="55">
        <f t="shared" si="3"/>
        <v>0</v>
      </c>
      <c r="N41" s="55">
        <f t="shared" si="4"/>
        <v>0</v>
      </c>
      <c r="O41" s="44"/>
      <c r="P41" s="44"/>
      <c r="Q41" s="44"/>
      <c r="R41" s="55">
        <f t="shared" si="5"/>
        <v>0</v>
      </c>
      <c r="S41" s="44"/>
      <c r="T41" s="44"/>
      <c r="U41" s="44"/>
      <c r="V41" s="55">
        <f t="shared" si="6"/>
        <v>0</v>
      </c>
      <c r="W41" s="47"/>
      <c r="X41" s="48"/>
      <c r="Y41" s="48"/>
      <c r="Z41" s="308"/>
      <c r="AB41" s="62" t="e">
        <f>Раздел2!#REF!</f>
        <v>#REF!</v>
      </c>
      <c r="AC41" s="62">
        <f>Раздел2!F41</f>
        <v>0</v>
      </c>
    </row>
    <row r="42" spans="1:29" ht="15.95" customHeight="1">
      <c r="A42" s="308"/>
      <c r="B42" s="137" t="s">
        <v>335</v>
      </c>
      <c r="C42" s="91">
        <v>35</v>
      </c>
      <c r="D42" s="55">
        <f t="shared" si="0"/>
        <v>0</v>
      </c>
      <c r="E42" s="55">
        <f t="shared" si="1"/>
        <v>0</v>
      </c>
      <c r="F42" s="44"/>
      <c r="G42" s="44"/>
      <c r="H42" s="44"/>
      <c r="I42" s="55">
        <f t="shared" si="2"/>
        <v>0</v>
      </c>
      <c r="J42" s="44"/>
      <c r="K42" s="44"/>
      <c r="L42" s="44"/>
      <c r="M42" s="55">
        <f t="shared" si="3"/>
        <v>0</v>
      </c>
      <c r="N42" s="55">
        <f t="shared" si="4"/>
        <v>0</v>
      </c>
      <c r="O42" s="44"/>
      <c r="P42" s="44"/>
      <c r="Q42" s="44"/>
      <c r="R42" s="55">
        <f t="shared" si="5"/>
        <v>0</v>
      </c>
      <c r="S42" s="44"/>
      <c r="T42" s="44"/>
      <c r="U42" s="44"/>
      <c r="V42" s="55">
        <f t="shared" si="6"/>
        <v>0</v>
      </c>
      <c r="W42" s="47"/>
      <c r="X42" s="48"/>
      <c r="Y42" s="48"/>
      <c r="Z42" s="308"/>
      <c r="AB42" s="62" t="e">
        <f>Раздел2!#REF!</f>
        <v>#REF!</v>
      </c>
      <c r="AC42" s="62">
        <f>Раздел2!F42</f>
        <v>0</v>
      </c>
    </row>
    <row r="43" spans="1:29" ht="15.95" customHeight="1">
      <c r="A43" s="308"/>
      <c r="B43" s="137" t="s">
        <v>336</v>
      </c>
      <c r="C43" s="91">
        <v>36</v>
      </c>
      <c r="D43" s="55">
        <f t="shared" si="0"/>
        <v>0</v>
      </c>
      <c r="E43" s="55">
        <f t="shared" si="1"/>
        <v>0</v>
      </c>
      <c r="F43" s="177"/>
      <c r="G43" s="177"/>
      <c r="H43" s="177"/>
      <c r="I43" s="55">
        <f t="shared" si="2"/>
        <v>0</v>
      </c>
      <c r="J43" s="177"/>
      <c r="K43" s="177"/>
      <c r="L43" s="177"/>
      <c r="M43" s="55">
        <f t="shared" si="3"/>
        <v>0</v>
      </c>
      <c r="N43" s="55">
        <f t="shared" si="4"/>
        <v>0</v>
      </c>
      <c r="O43" s="177"/>
      <c r="P43" s="177"/>
      <c r="Q43" s="177"/>
      <c r="R43" s="55">
        <f t="shared" si="5"/>
        <v>0</v>
      </c>
      <c r="S43" s="177"/>
      <c r="T43" s="177"/>
      <c r="U43" s="177"/>
      <c r="V43" s="55">
        <f t="shared" si="6"/>
        <v>0</v>
      </c>
      <c r="W43" s="177"/>
      <c r="X43" s="177"/>
      <c r="Y43" s="177"/>
      <c r="Z43" s="308"/>
      <c r="AB43" s="62" t="e">
        <f>Раздел2!#REF!</f>
        <v>#REF!</v>
      </c>
      <c r="AC43" s="62">
        <f>Раздел2!F43</f>
        <v>0</v>
      </c>
    </row>
    <row r="44" spans="1:29" ht="15.95" customHeight="1">
      <c r="A44" s="308"/>
      <c r="B44" s="137" t="s">
        <v>337</v>
      </c>
      <c r="C44" s="91">
        <v>37</v>
      </c>
      <c r="D44" s="55">
        <f t="shared" si="0"/>
        <v>0</v>
      </c>
      <c r="E44" s="55">
        <f t="shared" si="1"/>
        <v>0</v>
      </c>
      <c r="F44" s="44"/>
      <c r="G44" s="44"/>
      <c r="H44" s="44"/>
      <c r="I44" s="55">
        <f t="shared" si="2"/>
        <v>0</v>
      </c>
      <c r="J44" s="44"/>
      <c r="K44" s="44"/>
      <c r="L44" s="44"/>
      <c r="M44" s="55">
        <f t="shared" si="3"/>
        <v>0</v>
      </c>
      <c r="N44" s="55">
        <f t="shared" si="4"/>
        <v>0</v>
      </c>
      <c r="O44" s="44"/>
      <c r="P44" s="44"/>
      <c r="Q44" s="44"/>
      <c r="R44" s="55">
        <f t="shared" si="5"/>
        <v>0</v>
      </c>
      <c r="S44" s="44"/>
      <c r="T44" s="44"/>
      <c r="U44" s="44"/>
      <c r="V44" s="55">
        <f t="shared" si="6"/>
        <v>0</v>
      </c>
      <c r="W44" s="47"/>
      <c r="X44" s="48"/>
      <c r="Y44" s="48"/>
      <c r="Z44" s="308"/>
      <c r="AB44" s="62" t="e">
        <f>Раздел2!#REF!</f>
        <v>#REF!</v>
      </c>
      <c r="AC44" s="62">
        <f>Раздел2!F44</f>
        <v>0</v>
      </c>
    </row>
    <row r="45" spans="1:29" ht="15.95" customHeight="1">
      <c r="A45" s="308"/>
      <c r="B45" s="136" t="s">
        <v>155</v>
      </c>
      <c r="C45" s="91">
        <v>38</v>
      </c>
      <c r="D45" s="55">
        <f t="shared" si="0"/>
        <v>0</v>
      </c>
      <c r="E45" s="55">
        <f t="shared" si="1"/>
        <v>0</v>
      </c>
      <c r="F45" s="44"/>
      <c r="G45" s="44"/>
      <c r="H45" s="44"/>
      <c r="I45" s="55">
        <f t="shared" si="2"/>
        <v>0</v>
      </c>
      <c r="J45" s="44"/>
      <c r="K45" s="44"/>
      <c r="L45" s="44"/>
      <c r="M45" s="55">
        <f t="shared" si="3"/>
        <v>0</v>
      </c>
      <c r="N45" s="55">
        <f t="shared" si="4"/>
        <v>0</v>
      </c>
      <c r="O45" s="44"/>
      <c r="P45" s="44"/>
      <c r="Q45" s="44"/>
      <c r="R45" s="55">
        <f t="shared" si="5"/>
        <v>0</v>
      </c>
      <c r="S45" s="44"/>
      <c r="T45" s="44"/>
      <c r="U45" s="44"/>
      <c r="V45" s="55">
        <f t="shared" si="6"/>
        <v>0</v>
      </c>
      <c r="W45" s="47"/>
      <c r="X45" s="48"/>
      <c r="Y45" s="48"/>
      <c r="Z45" s="308"/>
      <c r="AB45" s="62" t="e">
        <f>Раздел2!#REF!</f>
        <v>#REF!</v>
      </c>
      <c r="AC45" s="62">
        <f>Раздел2!F45</f>
        <v>0</v>
      </c>
    </row>
    <row r="46" spans="1:29" ht="15.95" customHeight="1">
      <c r="A46" s="308"/>
      <c r="B46" s="136" t="s">
        <v>285</v>
      </c>
      <c r="C46" s="91">
        <v>39</v>
      </c>
      <c r="D46" s="55">
        <f t="shared" si="0"/>
        <v>0</v>
      </c>
      <c r="E46" s="55">
        <f t="shared" si="1"/>
        <v>0</v>
      </c>
      <c r="F46" s="44"/>
      <c r="G46" s="44"/>
      <c r="H46" s="44"/>
      <c r="I46" s="55">
        <f t="shared" si="2"/>
        <v>0</v>
      </c>
      <c r="J46" s="44"/>
      <c r="K46" s="44"/>
      <c r="L46" s="44"/>
      <c r="M46" s="55">
        <f t="shared" si="3"/>
        <v>0</v>
      </c>
      <c r="N46" s="55">
        <f t="shared" si="4"/>
        <v>0</v>
      </c>
      <c r="O46" s="44"/>
      <c r="P46" s="44"/>
      <c r="Q46" s="44"/>
      <c r="R46" s="55">
        <f t="shared" si="5"/>
        <v>0</v>
      </c>
      <c r="S46" s="44"/>
      <c r="T46" s="44"/>
      <c r="U46" s="44"/>
      <c r="V46" s="55">
        <f t="shared" si="6"/>
        <v>0</v>
      </c>
      <c r="W46" s="47"/>
      <c r="X46" s="48"/>
      <c r="Y46" s="48"/>
      <c r="Z46" s="308"/>
      <c r="AB46" s="62" t="e">
        <f>Раздел2!#REF!</f>
        <v>#REF!</v>
      </c>
      <c r="AC46" s="62">
        <f>Раздел2!F46</f>
        <v>0</v>
      </c>
    </row>
    <row r="47" spans="1:29" ht="15.95" customHeight="1">
      <c r="A47" s="308"/>
      <c r="B47" s="136" t="s">
        <v>435</v>
      </c>
      <c r="C47" s="91">
        <v>40</v>
      </c>
      <c r="D47" s="55">
        <f t="shared" si="0"/>
        <v>0</v>
      </c>
      <c r="E47" s="55">
        <f t="shared" si="1"/>
        <v>0</v>
      </c>
      <c r="F47" s="55">
        <f>SUM(F48:F49)</f>
        <v>0</v>
      </c>
      <c r="G47" s="55">
        <f>SUM(G48:G49)</f>
        <v>0</v>
      </c>
      <c r="H47" s="55">
        <f>SUM(H48:H49)</f>
        <v>0</v>
      </c>
      <c r="I47" s="55">
        <f t="shared" si="2"/>
        <v>0</v>
      </c>
      <c r="J47" s="55">
        <f>SUM(J48:J49)</f>
        <v>0</v>
      </c>
      <c r="K47" s="55">
        <f>SUM(K48:K49)</f>
        <v>0</v>
      </c>
      <c r="L47" s="55">
        <f>SUM(L48:L49)</f>
        <v>0</v>
      </c>
      <c r="M47" s="55">
        <f t="shared" si="3"/>
        <v>0</v>
      </c>
      <c r="N47" s="55">
        <f t="shared" si="4"/>
        <v>0</v>
      </c>
      <c r="O47" s="55">
        <f>SUM(O48:O49)</f>
        <v>0</v>
      </c>
      <c r="P47" s="55">
        <f>SUM(P48:P49)</f>
        <v>0</v>
      </c>
      <c r="Q47" s="55">
        <f>SUM(Q48:Q49)</f>
        <v>0</v>
      </c>
      <c r="R47" s="55">
        <f t="shared" si="5"/>
        <v>0</v>
      </c>
      <c r="S47" s="55">
        <f>SUM(S48:S49)</f>
        <v>0</v>
      </c>
      <c r="T47" s="55">
        <f>SUM(T48:T49)</f>
        <v>0</v>
      </c>
      <c r="U47" s="55">
        <f>SUM(U48:U49)</f>
        <v>0</v>
      </c>
      <c r="V47" s="55">
        <f t="shared" si="6"/>
        <v>0</v>
      </c>
      <c r="W47" s="55">
        <f>SUM(W48:W49)</f>
        <v>0</v>
      </c>
      <c r="X47" s="55">
        <f>SUM(X48:X49)</f>
        <v>0</v>
      </c>
      <c r="Y47" s="55">
        <f>SUM(Y48:Y49)</f>
        <v>0</v>
      </c>
      <c r="Z47" s="308"/>
      <c r="AB47" s="62" t="e">
        <f>Раздел2!#REF!</f>
        <v>#REF!</v>
      </c>
      <c r="AC47" s="62">
        <f>Раздел2!F47</f>
        <v>0</v>
      </c>
    </row>
    <row r="48" spans="1:29" ht="21" customHeight="1">
      <c r="A48" s="308"/>
      <c r="B48" s="137" t="s">
        <v>471</v>
      </c>
      <c r="C48" s="91">
        <v>41</v>
      </c>
      <c r="D48" s="197">
        <f t="shared" si="0"/>
        <v>0</v>
      </c>
      <c r="E48" s="55">
        <f t="shared" si="1"/>
        <v>0</v>
      </c>
      <c r="F48" s="44"/>
      <c r="G48" s="44"/>
      <c r="H48" s="44"/>
      <c r="I48" s="55">
        <f t="shared" si="2"/>
        <v>0</v>
      </c>
      <c r="J48" s="44"/>
      <c r="K48" s="44"/>
      <c r="L48" s="44"/>
      <c r="M48" s="55">
        <f t="shared" si="3"/>
        <v>0</v>
      </c>
      <c r="N48" s="55">
        <f t="shared" si="4"/>
        <v>0</v>
      </c>
      <c r="O48" s="44"/>
      <c r="P48" s="44"/>
      <c r="Q48" s="44"/>
      <c r="R48" s="55">
        <f t="shared" si="5"/>
        <v>0</v>
      </c>
      <c r="S48" s="44"/>
      <c r="T48" s="44"/>
      <c r="U48" s="44"/>
      <c r="V48" s="55">
        <f t="shared" si="6"/>
        <v>0</v>
      </c>
      <c r="W48" s="47"/>
      <c r="X48" s="48"/>
      <c r="Y48" s="48"/>
      <c r="Z48" s="308"/>
      <c r="AB48" s="62" t="e">
        <f>Раздел2!#REF!</f>
        <v>#REF!</v>
      </c>
      <c r="AC48" s="62">
        <f>Раздел2!F48</f>
        <v>0</v>
      </c>
    </row>
    <row r="49" spans="1:29" ht="15.95" customHeight="1">
      <c r="A49" s="308"/>
      <c r="B49" s="137" t="s">
        <v>327</v>
      </c>
      <c r="C49" s="91">
        <v>42</v>
      </c>
      <c r="D49" s="197">
        <f t="shared" si="0"/>
        <v>0</v>
      </c>
      <c r="E49" s="55">
        <f t="shared" si="1"/>
        <v>0</v>
      </c>
      <c r="F49" s="44"/>
      <c r="G49" s="44"/>
      <c r="H49" s="44"/>
      <c r="I49" s="55">
        <f t="shared" si="2"/>
        <v>0</v>
      </c>
      <c r="J49" s="44"/>
      <c r="K49" s="44"/>
      <c r="L49" s="44"/>
      <c r="M49" s="55">
        <f t="shared" si="3"/>
        <v>0</v>
      </c>
      <c r="N49" s="55">
        <f t="shared" si="4"/>
        <v>0</v>
      </c>
      <c r="O49" s="44"/>
      <c r="P49" s="44"/>
      <c r="Q49" s="44"/>
      <c r="R49" s="55">
        <f t="shared" si="5"/>
        <v>0</v>
      </c>
      <c r="S49" s="44"/>
      <c r="T49" s="44"/>
      <c r="U49" s="44"/>
      <c r="V49" s="55">
        <f t="shared" si="6"/>
        <v>0</v>
      </c>
      <c r="W49" s="47"/>
      <c r="X49" s="48"/>
      <c r="Y49" s="48"/>
      <c r="Z49" s="308"/>
      <c r="AB49" s="62" t="e">
        <f>Раздел2!#REF!</f>
        <v>#REF!</v>
      </c>
      <c r="AC49" s="62">
        <f>Раздел2!F49</f>
        <v>0</v>
      </c>
    </row>
    <row r="50" spans="1:29" ht="15.95" customHeight="1">
      <c r="A50" s="308"/>
      <c r="B50" s="136" t="s">
        <v>29</v>
      </c>
      <c r="C50" s="91">
        <v>43</v>
      </c>
      <c r="D50" s="55">
        <f t="shared" si="0"/>
        <v>0</v>
      </c>
      <c r="E50" s="55">
        <f t="shared" si="1"/>
        <v>0</v>
      </c>
      <c r="F50" s="44"/>
      <c r="G50" s="44"/>
      <c r="H50" s="44"/>
      <c r="I50" s="55">
        <f t="shared" si="2"/>
        <v>0</v>
      </c>
      <c r="J50" s="44"/>
      <c r="K50" s="44"/>
      <c r="L50" s="44"/>
      <c r="M50" s="55">
        <f t="shared" si="3"/>
        <v>0</v>
      </c>
      <c r="N50" s="55">
        <f t="shared" si="4"/>
        <v>0</v>
      </c>
      <c r="O50" s="44"/>
      <c r="P50" s="44"/>
      <c r="Q50" s="44"/>
      <c r="R50" s="55">
        <f t="shared" si="5"/>
        <v>0</v>
      </c>
      <c r="S50" s="44"/>
      <c r="T50" s="44"/>
      <c r="U50" s="44"/>
      <c r="V50" s="55">
        <f t="shared" si="6"/>
        <v>0</v>
      </c>
      <c r="W50" s="47"/>
      <c r="X50" s="48"/>
      <c r="Y50" s="48"/>
      <c r="Z50" s="308"/>
      <c r="AB50" s="62" t="e">
        <f>Раздел2!#REF!</f>
        <v>#REF!</v>
      </c>
      <c r="AC50" s="62">
        <f>Раздел2!F50</f>
        <v>0</v>
      </c>
    </row>
    <row r="51" spans="1:29" ht="15.95" customHeight="1">
      <c r="A51" s="308"/>
      <c r="B51" s="136" t="s">
        <v>30</v>
      </c>
      <c r="C51" s="91">
        <v>44</v>
      </c>
      <c r="D51" s="55">
        <f t="shared" si="0"/>
        <v>0</v>
      </c>
      <c r="E51" s="55">
        <f t="shared" si="1"/>
        <v>0</v>
      </c>
      <c r="F51" s="44"/>
      <c r="G51" s="44"/>
      <c r="H51" s="44"/>
      <c r="I51" s="55">
        <f t="shared" si="2"/>
        <v>0</v>
      </c>
      <c r="J51" s="44"/>
      <c r="K51" s="44"/>
      <c r="L51" s="44"/>
      <c r="M51" s="55">
        <f t="shared" si="3"/>
        <v>0</v>
      </c>
      <c r="N51" s="55">
        <f t="shared" si="4"/>
        <v>0</v>
      </c>
      <c r="O51" s="44"/>
      <c r="P51" s="44"/>
      <c r="Q51" s="44"/>
      <c r="R51" s="55">
        <f t="shared" si="5"/>
        <v>0</v>
      </c>
      <c r="S51" s="44"/>
      <c r="T51" s="44"/>
      <c r="U51" s="44"/>
      <c r="V51" s="55">
        <f t="shared" si="6"/>
        <v>0</v>
      </c>
      <c r="W51" s="47"/>
      <c r="X51" s="48"/>
      <c r="Y51" s="48"/>
      <c r="Z51" s="308"/>
      <c r="AB51" s="62" t="e">
        <f>Раздел2!#REF!</f>
        <v>#REF!</v>
      </c>
      <c r="AC51" s="62">
        <f>Раздел2!F51</f>
        <v>0</v>
      </c>
    </row>
    <row r="52" spans="1:29" ht="15.95" customHeight="1">
      <c r="A52" s="308"/>
      <c r="B52" s="136" t="s">
        <v>31</v>
      </c>
      <c r="C52" s="91">
        <v>45</v>
      </c>
      <c r="D52" s="55">
        <f t="shared" si="0"/>
        <v>0</v>
      </c>
      <c r="E52" s="55">
        <f t="shared" si="1"/>
        <v>0</v>
      </c>
      <c r="F52" s="44"/>
      <c r="G52" s="44"/>
      <c r="H52" s="44"/>
      <c r="I52" s="55">
        <f t="shared" si="2"/>
        <v>0</v>
      </c>
      <c r="J52" s="44"/>
      <c r="K52" s="44"/>
      <c r="L52" s="44"/>
      <c r="M52" s="55">
        <f t="shared" si="3"/>
        <v>0</v>
      </c>
      <c r="N52" s="55">
        <f t="shared" si="4"/>
        <v>0</v>
      </c>
      <c r="O52" s="44"/>
      <c r="P52" s="44"/>
      <c r="Q52" s="44"/>
      <c r="R52" s="55">
        <f t="shared" si="5"/>
        <v>0</v>
      </c>
      <c r="S52" s="44"/>
      <c r="T52" s="44"/>
      <c r="U52" s="44"/>
      <c r="V52" s="55">
        <f t="shared" si="6"/>
        <v>0</v>
      </c>
      <c r="W52" s="47"/>
      <c r="X52" s="48"/>
      <c r="Y52" s="48"/>
      <c r="Z52" s="308"/>
      <c r="AB52" s="62" t="e">
        <f>Раздел2!#REF!</f>
        <v>#REF!</v>
      </c>
      <c r="AC52" s="62">
        <f>Раздел2!F52</f>
        <v>0</v>
      </c>
    </row>
    <row r="53" spans="1:29" ht="15.95" customHeight="1">
      <c r="A53" s="308"/>
      <c r="B53" s="136" t="s">
        <v>32</v>
      </c>
      <c r="C53" s="91">
        <v>46</v>
      </c>
      <c r="D53" s="55">
        <f t="shared" si="0"/>
        <v>0</v>
      </c>
      <c r="E53" s="55">
        <f t="shared" si="1"/>
        <v>0</v>
      </c>
      <c r="F53" s="44"/>
      <c r="G53" s="44"/>
      <c r="H53" s="44"/>
      <c r="I53" s="55">
        <f t="shared" si="2"/>
        <v>0</v>
      </c>
      <c r="J53" s="44"/>
      <c r="K53" s="44"/>
      <c r="L53" s="44"/>
      <c r="M53" s="55">
        <f t="shared" si="3"/>
        <v>0</v>
      </c>
      <c r="N53" s="55">
        <f t="shared" si="4"/>
        <v>0</v>
      </c>
      <c r="O53" s="44"/>
      <c r="P53" s="44"/>
      <c r="Q53" s="44"/>
      <c r="R53" s="55">
        <f t="shared" si="5"/>
        <v>0</v>
      </c>
      <c r="S53" s="44"/>
      <c r="T53" s="44"/>
      <c r="U53" s="44"/>
      <c r="V53" s="55">
        <f t="shared" si="6"/>
        <v>0</v>
      </c>
      <c r="W53" s="47"/>
      <c r="X53" s="48"/>
      <c r="Y53" s="48"/>
      <c r="Z53" s="308"/>
      <c r="AB53" s="62" t="e">
        <f>Раздел2!#REF!</f>
        <v>#REF!</v>
      </c>
      <c r="AC53" s="62">
        <f>Раздел2!F53</f>
        <v>0</v>
      </c>
    </row>
    <row r="54" spans="1:29" ht="21" customHeight="1">
      <c r="A54" s="308"/>
      <c r="B54" s="136" t="s">
        <v>33</v>
      </c>
      <c r="C54" s="91">
        <v>47</v>
      </c>
      <c r="D54" s="197">
        <f t="shared" si="0"/>
        <v>0</v>
      </c>
      <c r="E54" s="55">
        <f t="shared" si="1"/>
        <v>0</v>
      </c>
      <c r="F54" s="44"/>
      <c r="G54" s="44"/>
      <c r="H54" s="44"/>
      <c r="I54" s="55">
        <f t="shared" si="2"/>
        <v>0</v>
      </c>
      <c r="J54" s="44"/>
      <c r="K54" s="44"/>
      <c r="L54" s="44"/>
      <c r="M54" s="55">
        <f t="shared" si="3"/>
        <v>0</v>
      </c>
      <c r="N54" s="55">
        <f t="shared" si="4"/>
        <v>0</v>
      </c>
      <c r="O54" s="44"/>
      <c r="P54" s="44"/>
      <c r="Q54" s="44"/>
      <c r="R54" s="55">
        <f t="shared" si="5"/>
        <v>0</v>
      </c>
      <c r="S54" s="44"/>
      <c r="T54" s="44"/>
      <c r="U54" s="44"/>
      <c r="V54" s="55">
        <f t="shared" si="6"/>
        <v>0</v>
      </c>
      <c r="W54" s="44"/>
      <c r="X54" s="44"/>
      <c r="Y54" s="44"/>
      <c r="Z54" s="308"/>
      <c r="AB54" s="62" t="e">
        <f>Раздел2!#REF!</f>
        <v>#REF!</v>
      </c>
      <c r="AC54" s="62">
        <f>Раздел2!F54</f>
        <v>0</v>
      </c>
    </row>
    <row r="55" spans="1:29" ht="15.95" customHeight="1">
      <c r="A55" s="308"/>
      <c r="B55" s="136" t="s">
        <v>34</v>
      </c>
      <c r="C55" s="91">
        <v>48</v>
      </c>
      <c r="D55" s="55">
        <f t="shared" si="0"/>
        <v>0</v>
      </c>
      <c r="E55" s="55">
        <f t="shared" si="1"/>
        <v>0</v>
      </c>
      <c r="F55" s="44"/>
      <c r="G55" s="44"/>
      <c r="H55" s="44"/>
      <c r="I55" s="55">
        <f t="shared" si="2"/>
        <v>0</v>
      </c>
      <c r="J55" s="44"/>
      <c r="K55" s="44"/>
      <c r="L55" s="44"/>
      <c r="M55" s="55">
        <f t="shared" si="3"/>
        <v>0</v>
      </c>
      <c r="N55" s="55">
        <f t="shared" si="4"/>
        <v>0</v>
      </c>
      <c r="O55" s="44"/>
      <c r="P55" s="44"/>
      <c r="Q55" s="44"/>
      <c r="R55" s="55">
        <f t="shared" si="5"/>
        <v>0</v>
      </c>
      <c r="S55" s="44"/>
      <c r="T55" s="44"/>
      <c r="U55" s="44"/>
      <c r="V55" s="55">
        <f t="shared" si="6"/>
        <v>0</v>
      </c>
      <c r="W55" s="47"/>
      <c r="X55" s="48"/>
      <c r="Y55" s="48"/>
      <c r="Z55" s="308"/>
      <c r="AB55" s="62" t="e">
        <f>Раздел2!#REF!</f>
        <v>#REF!</v>
      </c>
      <c r="AC55" s="62">
        <f>Раздел2!F55</f>
        <v>0</v>
      </c>
    </row>
    <row r="56" spans="1:29" ht="15.95" customHeight="1">
      <c r="A56" s="308"/>
      <c r="B56" s="136" t="s">
        <v>35</v>
      </c>
      <c r="C56" s="91">
        <v>49</v>
      </c>
      <c r="D56" s="55">
        <f t="shared" si="0"/>
        <v>0</v>
      </c>
      <c r="E56" s="55">
        <f t="shared" si="1"/>
        <v>0</v>
      </c>
      <c r="F56" s="44"/>
      <c r="G56" s="44"/>
      <c r="H56" s="44"/>
      <c r="I56" s="55">
        <f t="shared" si="2"/>
        <v>0</v>
      </c>
      <c r="J56" s="44"/>
      <c r="K56" s="44"/>
      <c r="L56" s="44"/>
      <c r="M56" s="55">
        <f t="shared" si="3"/>
        <v>0</v>
      </c>
      <c r="N56" s="55">
        <f t="shared" si="4"/>
        <v>0</v>
      </c>
      <c r="O56" s="44"/>
      <c r="P56" s="44"/>
      <c r="Q56" s="44"/>
      <c r="R56" s="55">
        <f t="shared" si="5"/>
        <v>0</v>
      </c>
      <c r="S56" s="44"/>
      <c r="T56" s="44"/>
      <c r="U56" s="44"/>
      <c r="V56" s="55">
        <f t="shared" si="6"/>
        <v>0</v>
      </c>
      <c r="W56" s="47"/>
      <c r="X56" s="48"/>
      <c r="Y56" s="48"/>
      <c r="Z56" s="308"/>
      <c r="AB56" s="62" t="e">
        <f>Раздел2!#REF!</f>
        <v>#REF!</v>
      </c>
      <c r="AC56" s="62">
        <f>Раздел2!F56</f>
        <v>0</v>
      </c>
    </row>
    <row r="57" spans="1:29" ht="15.75" customHeight="1">
      <c r="A57" s="308"/>
      <c r="B57" s="136" t="s">
        <v>436</v>
      </c>
      <c r="C57" s="91">
        <v>50</v>
      </c>
      <c r="D57" s="55">
        <f t="shared" si="0"/>
        <v>0</v>
      </c>
      <c r="E57" s="55">
        <f t="shared" si="1"/>
        <v>0</v>
      </c>
      <c r="F57" s="55">
        <f>SUM(F58:F61)</f>
        <v>0</v>
      </c>
      <c r="G57" s="55">
        <f>SUM(G58:G61)</f>
        <v>0</v>
      </c>
      <c r="H57" s="55">
        <f>SUM(H58:H61)</f>
        <v>0</v>
      </c>
      <c r="I57" s="55">
        <f t="shared" si="2"/>
        <v>0</v>
      </c>
      <c r="J57" s="55">
        <f>SUM(J58:J61)</f>
        <v>0</v>
      </c>
      <c r="K57" s="55">
        <f>SUM(K58:K61)</f>
        <v>0</v>
      </c>
      <c r="L57" s="55">
        <f>SUM(L58:L61)</f>
        <v>0</v>
      </c>
      <c r="M57" s="55">
        <f t="shared" si="3"/>
        <v>0</v>
      </c>
      <c r="N57" s="55">
        <f t="shared" si="4"/>
        <v>0</v>
      </c>
      <c r="O57" s="55">
        <f>SUM(O58:O61)</f>
        <v>0</v>
      </c>
      <c r="P57" s="55">
        <f>SUM(P58:P61)</f>
        <v>0</v>
      </c>
      <c r="Q57" s="55">
        <f>SUM(Q58:Q61)</f>
        <v>0</v>
      </c>
      <c r="R57" s="55">
        <f t="shared" si="5"/>
        <v>0</v>
      </c>
      <c r="S57" s="55">
        <f>SUM(S58:S61)</f>
        <v>0</v>
      </c>
      <c r="T57" s="55">
        <f>SUM(T58:T61)</f>
        <v>0</v>
      </c>
      <c r="U57" s="55">
        <f>SUM(U58:U61)</f>
        <v>0</v>
      </c>
      <c r="V57" s="55">
        <f t="shared" si="6"/>
        <v>0</v>
      </c>
      <c r="W57" s="55">
        <f>SUM(W58:W61)</f>
        <v>0</v>
      </c>
      <c r="X57" s="55">
        <f>SUM(X58:X61)</f>
        <v>0</v>
      </c>
      <c r="Y57" s="55">
        <f>SUM(Y58:Y61)</f>
        <v>0</v>
      </c>
      <c r="Z57" s="308"/>
      <c r="AB57" s="62" t="e">
        <f>Раздел2!#REF!</f>
        <v>#REF!</v>
      </c>
      <c r="AC57" s="62">
        <f>Раздел2!F57</f>
        <v>0</v>
      </c>
    </row>
    <row r="58" spans="1:29" ht="21.75" customHeight="1">
      <c r="A58" s="308"/>
      <c r="B58" s="137" t="s">
        <v>472</v>
      </c>
      <c r="C58" s="91">
        <v>51</v>
      </c>
      <c r="D58" s="55">
        <f t="shared" si="0"/>
        <v>0</v>
      </c>
      <c r="E58" s="55">
        <f t="shared" si="1"/>
        <v>0</v>
      </c>
      <c r="F58" s="44"/>
      <c r="G58" s="44"/>
      <c r="H58" s="44"/>
      <c r="I58" s="55">
        <f t="shared" si="2"/>
        <v>0</v>
      </c>
      <c r="J58" s="44"/>
      <c r="K58" s="44"/>
      <c r="L58" s="44"/>
      <c r="M58" s="55">
        <f t="shared" si="3"/>
        <v>0</v>
      </c>
      <c r="N58" s="55">
        <f t="shared" si="4"/>
        <v>0</v>
      </c>
      <c r="O58" s="44"/>
      <c r="P58" s="44"/>
      <c r="Q58" s="44"/>
      <c r="R58" s="55">
        <f t="shared" si="5"/>
        <v>0</v>
      </c>
      <c r="S58" s="44"/>
      <c r="T58" s="44"/>
      <c r="U58" s="44"/>
      <c r="V58" s="55">
        <f t="shared" si="6"/>
        <v>0</v>
      </c>
      <c r="W58" s="47"/>
      <c r="X58" s="48"/>
      <c r="Y58" s="48"/>
      <c r="Z58" s="308"/>
      <c r="AB58" s="62" t="e">
        <f>Раздел2!#REF!</f>
        <v>#REF!</v>
      </c>
      <c r="AC58" s="62">
        <f>Раздел2!F58</f>
        <v>0</v>
      </c>
    </row>
    <row r="59" spans="1:29" ht="15.95" customHeight="1">
      <c r="A59" s="308"/>
      <c r="B59" s="137" t="s">
        <v>286</v>
      </c>
      <c r="C59" s="91">
        <v>52</v>
      </c>
      <c r="D59" s="55">
        <f t="shared" si="0"/>
        <v>0</v>
      </c>
      <c r="E59" s="55">
        <f t="shared" si="1"/>
        <v>0</v>
      </c>
      <c r="F59" s="44"/>
      <c r="G59" s="44"/>
      <c r="H59" s="44"/>
      <c r="I59" s="55">
        <f t="shared" si="2"/>
        <v>0</v>
      </c>
      <c r="J59" s="44"/>
      <c r="K59" s="44"/>
      <c r="L59" s="44"/>
      <c r="M59" s="55">
        <f t="shared" si="3"/>
        <v>0</v>
      </c>
      <c r="N59" s="55">
        <f t="shared" si="4"/>
        <v>0</v>
      </c>
      <c r="O59" s="44"/>
      <c r="P59" s="44"/>
      <c r="Q59" s="44"/>
      <c r="R59" s="55">
        <f t="shared" si="5"/>
        <v>0</v>
      </c>
      <c r="S59" s="44"/>
      <c r="T59" s="44"/>
      <c r="U59" s="44"/>
      <c r="V59" s="55">
        <f t="shared" si="6"/>
        <v>0</v>
      </c>
      <c r="W59" s="47"/>
      <c r="X59" s="48"/>
      <c r="Y59" s="48"/>
      <c r="Z59" s="308"/>
      <c r="AB59" s="62" t="e">
        <f>Раздел2!#REF!</f>
        <v>#REF!</v>
      </c>
      <c r="AC59" s="62">
        <f>Раздел2!F59</f>
        <v>0</v>
      </c>
    </row>
    <row r="60" spans="1:29" ht="15.95" customHeight="1">
      <c r="A60" s="308"/>
      <c r="B60" s="137" t="s">
        <v>288</v>
      </c>
      <c r="C60" s="91">
        <v>53</v>
      </c>
      <c r="D60" s="55">
        <f t="shared" si="0"/>
        <v>0</v>
      </c>
      <c r="E60" s="55">
        <f t="shared" si="1"/>
        <v>0</v>
      </c>
      <c r="F60" s="44"/>
      <c r="G60" s="44"/>
      <c r="H60" s="44"/>
      <c r="I60" s="55">
        <f t="shared" si="2"/>
        <v>0</v>
      </c>
      <c r="J60" s="44"/>
      <c r="K60" s="44"/>
      <c r="L60" s="44"/>
      <c r="M60" s="55">
        <f t="shared" si="3"/>
        <v>0</v>
      </c>
      <c r="N60" s="55">
        <f t="shared" si="4"/>
        <v>0</v>
      </c>
      <c r="O60" s="44"/>
      <c r="P60" s="44"/>
      <c r="Q60" s="44"/>
      <c r="R60" s="55">
        <f t="shared" si="5"/>
        <v>0</v>
      </c>
      <c r="S60" s="44"/>
      <c r="T60" s="44"/>
      <c r="U60" s="44"/>
      <c r="V60" s="55">
        <f t="shared" si="6"/>
        <v>0</v>
      </c>
      <c r="W60" s="47"/>
      <c r="X60" s="48"/>
      <c r="Y60" s="48"/>
      <c r="Z60" s="308"/>
      <c r="AB60" s="62" t="e">
        <f>Раздел2!#REF!</f>
        <v>#REF!</v>
      </c>
      <c r="AC60" s="62">
        <f>Раздел2!F60</f>
        <v>0</v>
      </c>
    </row>
    <row r="61" spans="1:29" ht="15.95" customHeight="1">
      <c r="A61" s="308"/>
      <c r="B61" s="137" t="s">
        <v>289</v>
      </c>
      <c r="C61" s="91">
        <v>54</v>
      </c>
      <c r="D61" s="55">
        <f t="shared" si="0"/>
        <v>0</v>
      </c>
      <c r="E61" s="55">
        <f t="shared" si="1"/>
        <v>0</v>
      </c>
      <c r="F61" s="44"/>
      <c r="G61" s="44"/>
      <c r="H61" s="44"/>
      <c r="I61" s="55">
        <f t="shared" si="2"/>
        <v>0</v>
      </c>
      <c r="J61" s="44"/>
      <c r="K61" s="44"/>
      <c r="L61" s="44"/>
      <c r="M61" s="55">
        <f t="shared" si="3"/>
        <v>0</v>
      </c>
      <c r="N61" s="55">
        <f t="shared" si="4"/>
        <v>0</v>
      </c>
      <c r="O61" s="44"/>
      <c r="P61" s="44"/>
      <c r="Q61" s="44"/>
      <c r="R61" s="55">
        <f t="shared" si="5"/>
        <v>0</v>
      </c>
      <c r="S61" s="44"/>
      <c r="T61" s="44"/>
      <c r="U61" s="44"/>
      <c r="V61" s="55">
        <f t="shared" si="6"/>
        <v>0</v>
      </c>
      <c r="W61" s="47"/>
      <c r="X61" s="48"/>
      <c r="Y61" s="48"/>
      <c r="Z61" s="308"/>
      <c r="AB61" s="62" t="e">
        <f>Раздел2!#REF!</f>
        <v>#REF!</v>
      </c>
      <c r="AC61" s="62">
        <f>Раздел2!F61</f>
        <v>0</v>
      </c>
    </row>
    <row r="62" spans="1:29" ht="15.95" customHeight="1">
      <c r="A62" s="308"/>
      <c r="B62" s="136" t="s">
        <v>37</v>
      </c>
      <c r="C62" s="91">
        <v>55</v>
      </c>
      <c r="D62" s="55">
        <f t="shared" si="0"/>
        <v>0</v>
      </c>
      <c r="E62" s="55">
        <f t="shared" si="1"/>
        <v>0</v>
      </c>
      <c r="F62" s="44"/>
      <c r="G62" s="44"/>
      <c r="H62" s="44"/>
      <c r="I62" s="55">
        <f t="shared" si="2"/>
        <v>0</v>
      </c>
      <c r="J62" s="44"/>
      <c r="K62" s="44"/>
      <c r="L62" s="44"/>
      <c r="M62" s="55">
        <f t="shared" si="3"/>
        <v>0</v>
      </c>
      <c r="N62" s="55">
        <f t="shared" si="4"/>
        <v>0</v>
      </c>
      <c r="O62" s="44"/>
      <c r="P62" s="44"/>
      <c r="Q62" s="44"/>
      <c r="R62" s="55">
        <f t="shared" si="5"/>
        <v>0</v>
      </c>
      <c r="S62" s="44"/>
      <c r="T62" s="44"/>
      <c r="U62" s="44"/>
      <c r="V62" s="55">
        <f t="shared" si="6"/>
        <v>0</v>
      </c>
      <c r="W62" s="47"/>
      <c r="X62" s="48"/>
      <c r="Y62" s="48"/>
      <c r="Z62" s="308"/>
      <c r="AB62" s="62" t="e">
        <f>Раздел2!#REF!</f>
        <v>#REF!</v>
      </c>
      <c r="AC62" s="62">
        <f>Раздел2!F62</f>
        <v>0</v>
      </c>
    </row>
    <row r="63" spans="1:29" ht="15.95" customHeight="1">
      <c r="A63" s="308"/>
      <c r="B63" s="136" t="s">
        <v>152</v>
      </c>
      <c r="C63" s="91">
        <v>56</v>
      </c>
      <c r="D63" s="55">
        <f t="shared" si="0"/>
        <v>0</v>
      </c>
      <c r="E63" s="55">
        <f t="shared" si="1"/>
        <v>0</v>
      </c>
      <c r="F63" s="44"/>
      <c r="G63" s="44"/>
      <c r="H63" s="44"/>
      <c r="I63" s="55">
        <f t="shared" si="2"/>
        <v>0</v>
      </c>
      <c r="J63" s="44"/>
      <c r="K63" s="44"/>
      <c r="L63" s="44"/>
      <c r="M63" s="55">
        <f t="shared" si="3"/>
        <v>0</v>
      </c>
      <c r="N63" s="55">
        <f t="shared" si="4"/>
        <v>0</v>
      </c>
      <c r="O63" s="44"/>
      <c r="P63" s="44"/>
      <c r="Q63" s="44"/>
      <c r="R63" s="55">
        <f t="shared" si="5"/>
        <v>0</v>
      </c>
      <c r="S63" s="44"/>
      <c r="T63" s="44"/>
      <c r="U63" s="44"/>
      <c r="V63" s="55">
        <f t="shared" si="6"/>
        <v>0</v>
      </c>
      <c r="W63" s="47"/>
      <c r="X63" s="48"/>
      <c r="Y63" s="48"/>
      <c r="Z63" s="308"/>
      <c r="AB63" s="62" t="e">
        <f>Раздел2!#REF!</f>
        <v>#REF!</v>
      </c>
      <c r="AC63" s="62">
        <f>Раздел2!F63</f>
        <v>0</v>
      </c>
    </row>
    <row r="64" spans="1:29" ht="15.95" customHeight="1">
      <c r="A64" s="308"/>
      <c r="B64" s="136" t="s">
        <v>38</v>
      </c>
      <c r="C64" s="91">
        <v>57</v>
      </c>
      <c r="D64" s="55">
        <f t="shared" si="0"/>
        <v>0</v>
      </c>
      <c r="E64" s="55">
        <f t="shared" si="1"/>
        <v>0</v>
      </c>
      <c r="F64" s="44"/>
      <c r="G64" s="44"/>
      <c r="H64" s="44"/>
      <c r="I64" s="55">
        <f t="shared" si="2"/>
        <v>0</v>
      </c>
      <c r="J64" s="44"/>
      <c r="K64" s="44"/>
      <c r="L64" s="44"/>
      <c r="M64" s="55">
        <f t="shared" si="3"/>
        <v>0</v>
      </c>
      <c r="N64" s="55">
        <f t="shared" si="4"/>
        <v>0</v>
      </c>
      <c r="O64" s="44"/>
      <c r="P64" s="44"/>
      <c r="Q64" s="44"/>
      <c r="R64" s="55">
        <f t="shared" si="5"/>
        <v>0</v>
      </c>
      <c r="S64" s="44"/>
      <c r="T64" s="44"/>
      <c r="U64" s="44"/>
      <c r="V64" s="55">
        <f t="shared" si="6"/>
        <v>0</v>
      </c>
      <c r="W64" s="47"/>
      <c r="X64" s="48"/>
      <c r="Y64" s="48"/>
      <c r="Z64" s="308"/>
      <c r="AB64" s="62" t="e">
        <f>Раздел2!#REF!</f>
        <v>#REF!</v>
      </c>
      <c r="AC64" s="62">
        <f>Раздел2!F64</f>
        <v>0</v>
      </c>
    </row>
    <row r="65" spans="1:29" ht="15.95" customHeight="1">
      <c r="A65" s="308"/>
      <c r="B65" s="136" t="s">
        <v>290</v>
      </c>
      <c r="C65" s="91">
        <v>58</v>
      </c>
      <c r="D65" s="55">
        <f t="shared" si="0"/>
        <v>0</v>
      </c>
      <c r="E65" s="55">
        <f t="shared" si="1"/>
        <v>0</v>
      </c>
      <c r="F65" s="44"/>
      <c r="G65" s="44"/>
      <c r="H65" s="44"/>
      <c r="I65" s="55">
        <f t="shared" si="2"/>
        <v>0</v>
      </c>
      <c r="J65" s="44"/>
      <c r="K65" s="44"/>
      <c r="L65" s="44"/>
      <c r="M65" s="55">
        <f t="shared" si="3"/>
        <v>0</v>
      </c>
      <c r="N65" s="55">
        <f t="shared" si="4"/>
        <v>0</v>
      </c>
      <c r="O65" s="44"/>
      <c r="P65" s="44"/>
      <c r="Q65" s="44"/>
      <c r="R65" s="55">
        <f t="shared" si="5"/>
        <v>0</v>
      </c>
      <c r="S65" s="44"/>
      <c r="T65" s="44"/>
      <c r="U65" s="44"/>
      <c r="V65" s="55">
        <f t="shared" si="6"/>
        <v>0</v>
      </c>
      <c r="W65" s="47"/>
      <c r="X65" s="48"/>
      <c r="Y65" s="48"/>
      <c r="Z65" s="308"/>
      <c r="AB65" s="62" t="e">
        <f>Раздел2!#REF!</f>
        <v>#REF!</v>
      </c>
      <c r="AC65" s="62">
        <f>Раздел2!F65</f>
        <v>0</v>
      </c>
    </row>
    <row r="66" spans="1:29" ht="15.95" customHeight="1">
      <c r="A66" s="308"/>
      <c r="B66" s="136" t="s">
        <v>39</v>
      </c>
      <c r="C66" s="91">
        <v>59</v>
      </c>
      <c r="D66" s="55">
        <f t="shared" si="0"/>
        <v>0</v>
      </c>
      <c r="E66" s="55">
        <f t="shared" si="1"/>
        <v>0</v>
      </c>
      <c r="F66" s="44"/>
      <c r="G66" s="44"/>
      <c r="H66" s="44"/>
      <c r="I66" s="55">
        <f t="shared" si="2"/>
        <v>0</v>
      </c>
      <c r="J66" s="44"/>
      <c r="K66" s="44"/>
      <c r="L66" s="44"/>
      <c r="M66" s="55">
        <f t="shared" si="3"/>
        <v>0</v>
      </c>
      <c r="N66" s="55">
        <f t="shared" si="4"/>
        <v>0</v>
      </c>
      <c r="O66" s="44"/>
      <c r="P66" s="44"/>
      <c r="Q66" s="44"/>
      <c r="R66" s="55">
        <f t="shared" si="5"/>
        <v>0</v>
      </c>
      <c r="S66" s="44"/>
      <c r="T66" s="44"/>
      <c r="U66" s="44"/>
      <c r="V66" s="55">
        <f t="shared" si="6"/>
        <v>0</v>
      </c>
      <c r="W66" s="47"/>
      <c r="X66" s="48"/>
      <c r="Y66" s="48"/>
      <c r="Z66" s="308"/>
      <c r="AB66" s="62" t="e">
        <f>Раздел2!#REF!</f>
        <v>#REF!</v>
      </c>
      <c r="AC66" s="62">
        <f>Раздел2!F66</f>
        <v>0</v>
      </c>
    </row>
    <row r="67" spans="1:29" ht="15.95" customHeight="1">
      <c r="A67" s="308"/>
      <c r="B67" s="136" t="s">
        <v>291</v>
      </c>
      <c r="C67" s="91">
        <v>60</v>
      </c>
      <c r="D67" s="55">
        <f t="shared" si="0"/>
        <v>0</v>
      </c>
      <c r="E67" s="55">
        <f t="shared" si="1"/>
        <v>0</v>
      </c>
      <c r="F67" s="44"/>
      <c r="G67" s="44"/>
      <c r="H67" s="44"/>
      <c r="I67" s="55">
        <f t="shared" si="2"/>
        <v>0</v>
      </c>
      <c r="J67" s="44"/>
      <c r="K67" s="44"/>
      <c r="L67" s="44"/>
      <c r="M67" s="55">
        <f t="shared" si="3"/>
        <v>0</v>
      </c>
      <c r="N67" s="55">
        <f t="shared" si="4"/>
        <v>0</v>
      </c>
      <c r="O67" s="44"/>
      <c r="P67" s="44"/>
      <c r="Q67" s="44"/>
      <c r="R67" s="55">
        <f t="shared" si="5"/>
        <v>0</v>
      </c>
      <c r="S67" s="44"/>
      <c r="T67" s="44"/>
      <c r="U67" s="44"/>
      <c r="V67" s="55">
        <f t="shared" si="6"/>
        <v>0</v>
      </c>
      <c r="W67" s="47"/>
      <c r="X67" s="48"/>
      <c r="Y67" s="48"/>
      <c r="Z67" s="308"/>
      <c r="AB67" s="62" t="e">
        <f>Раздел2!#REF!</f>
        <v>#REF!</v>
      </c>
      <c r="AC67" s="62">
        <f>Раздел2!F67</f>
        <v>0</v>
      </c>
    </row>
    <row r="68" spans="1:29" ht="15.95" customHeight="1">
      <c r="A68" s="308"/>
      <c r="B68" s="136" t="s">
        <v>292</v>
      </c>
      <c r="C68" s="91">
        <v>61</v>
      </c>
      <c r="D68" s="55">
        <f t="shared" si="0"/>
        <v>0</v>
      </c>
      <c r="E68" s="55">
        <f t="shared" si="1"/>
        <v>0</v>
      </c>
      <c r="F68" s="44"/>
      <c r="G68" s="44"/>
      <c r="H68" s="44"/>
      <c r="I68" s="55">
        <f t="shared" si="2"/>
        <v>0</v>
      </c>
      <c r="J68" s="44"/>
      <c r="K68" s="44"/>
      <c r="L68" s="44"/>
      <c r="M68" s="55">
        <f t="shared" si="3"/>
        <v>0</v>
      </c>
      <c r="N68" s="55">
        <f t="shared" si="4"/>
        <v>0</v>
      </c>
      <c r="O68" s="44"/>
      <c r="P68" s="44"/>
      <c r="Q68" s="44"/>
      <c r="R68" s="55">
        <f t="shared" si="5"/>
        <v>0</v>
      </c>
      <c r="S68" s="44"/>
      <c r="T68" s="44"/>
      <c r="U68" s="44"/>
      <c r="V68" s="55">
        <f t="shared" si="6"/>
        <v>0</v>
      </c>
      <c r="W68" s="47"/>
      <c r="X68" s="48"/>
      <c r="Y68" s="48"/>
      <c r="Z68" s="308"/>
      <c r="AB68" s="62" t="e">
        <f>Раздел2!#REF!</f>
        <v>#REF!</v>
      </c>
      <c r="AC68" s="62">
        <f>Раздел2!F68</f>
        <v>0</v>
      </c>
    </row>
    <row r="69" spans="1:29" ht="15.95" customHeight="1">
      <c r="A69" s="308"/>
      <c r="B69" s="136" t="s">
        <v>437</v>
      </c>
      <c r="C69" s="91">
        <v>62</v>
      </c>
      <c r="D69" s="55">
        <f t="shared" si="0"/>
        <v>0</v>
      </c>
      <c r="E69" s="55">
        <f t="shared" si="1"/>
        <v>0</v>
      </c>
      <c r="F69" s="55">
        <f>SUM(F70:F71)</f>
        <v>0</v>
      </c>
      <c r="G69" s="55">
        <f>SUM(G70:G71)</f>
        <v>0</v>
      </c>
      <c r="H69" s="55">
        <f>SUM(H70:H71)</f>
        <v>0</v>
      </c>
      <c r="I69" s="55">
        <f t="shared" si="2"/>
        <v>0</v>
      </c>
      <c r="J69" s="55">
        <f>SUM(J70:J71)</f>
        <v>0</v>
      </c>
      <c r="K69" s="55">
        <f>SUM(K70:K71)</f>
        <v>0</v>
      </c>
      <c r="L69" s="55">
        <f>SUM(L70:L71)</f>
        <v>0</v>
      </c>
      <c r="M69" s="55">
        <f t="shared" si="3"/>
        <v>0</v>
      </c>
      <c r="N69" s="55">
        <f t="shared" si="4"/>
        <v>0</v>
      </c>
      <c r="O69" s="55">
        <f>SUM(O70:O71)</f>
        <v>0</v>
      </c>
      <c r="P69" s="55">
        <f>SUM(P70:P71)</f>
        <v>0</v>
      </c>
      <c r="Q69" s="55">
        <f>SUM(Q70:Q71)</f>
        <v>0</v>
      </c>
      <c r="R69" s="55">
        <f t="shared" si="5"/>
        <v>0</v>
      </c>
      <c r="S69" s="55">
        <f>SUM(S70:S71)</f>
        <v>0</v>
      </c>
      <c r="T69" s="55">
        <f>SUM(T70:T71)</f>
        <v>0</v>
      </c>
      <c r="U69" s="55">
        <f>SUM(U70:U71)</f>
        <v>0</v>
      </c>
      <c r="V69" s="55">
        <f t="shared" si="6"/>
        <v>0</v>
      </c>
      <c r="W69" s="55">
        <f>SUM(W70:W71)</f>
        <v>0</v>
      </c>
      <c r="X69" s="55">
        <f>SUM(X70:X71)</f>
        <v>0</v>
      </c>
      <c r="Y69" s="55">
        <f>SUM(Y70:Y71)</f>
        <v>0</v>
      </c>
      <c r="Z69" s="308"/>
      <c r="AB69" s="62" t="e">
        <f>Раздел2!#REF!</f>
        <v>#REF!</v>
      </c>
      <c r="AC69" s="62">
        <f>Раздел2!F69</f>
        <v>0</v>
      </c>
    </row>
    <row r="70" spans="1:29" ht="20.25" customHeight="1">
      <c r="A70" s="308"/>
      <c r="B70" s="137" t="s">
        <v>473</v>
      </c>
      <c r="C70" s="91">
        <v>63</v>
      </c>
      <c r="D70" s="55">
        <f t="shared" si="0"/>
        <v>0</v>
      </c>
      <c r="E70" s="55">
        <f t="shared" si="1"/>
        <v>0</v>
      </c>
      <c r="F70" s="44"/>
      <c r="G70" s="44"/>
      <c r="H70" s="44"/>
      <c r="I70" s="55">
        <f t="shared" si="2"/>
        <v>0</v>
      </c>
      <c r="J70" s="44"/>
      <c r="K70" s="44"/>
      <c r="L70" s="44"/>
      <c r="M70" s="55">
        <f t="shared" si="3"/>
        <v>0</v>
      </c>
      <c r="N70" s="55">
        <f t="shared" si="4"/>
        <v>0</v>
      </c>
      <c r="O70" s="44"/>
      <c r="P70" s="44"/>
      <c r="Q70" s="44"/>
      <c r="R70" s="55">
        <f t="shared" si="5"/>
        <v>0</v>
      </c>
      <c r="S70" s="44"/>
      <c r="T70" s="44"/>
      <c r="U70" s="44"/>
      <c r="V70" s="55">
        <f t="shared" si="6"/>
        <v>0</v>
      </c>
      <c r="W70" s="47"/>
      <c r="X70" s="48"/>
      <c r="Y70" s="48"/>
      <c r="Z70" s="308"/>
      <c r="AB70" s="62" t="e">
        <f>Раздел2!#REF!</f>
        <v>#REF!</v>
      </c>
      <c r="AC70" s="62">
        <f>Раздел2!F70</f>
        <v>0</v>
      </c>
    </row>
    <row r="71" spans="1:29" ht="15.95" customHeight="1">
      <c r="A71" s="308"/>
      <c r="B71" s="137" t="s">
        <v>328</v>
      </c>
      <c r="C71" s="91">
        <v>64</v>
      </c>
      <c r="D71" s="55">
        <f t="shared" si="0"/>
        <v>0</v>
      </c>
      <c r="E71" s="55">
        <f t="shared" si="1"/>
        <v>0</v>
      </c>
      <c r="F71" s="44"/>
      <c r="G71" s="44"/>
      <c r="H71" s="44"/>
      <c r="I71" s="55">
        <f t="shared" si="2"/>
        <v>0</v>
      </c>
      <c r="J71" s="44"/>
      <c r="K71" s="44"/>
      <c r="L71" s="44"/>
      <c r="M71" s="55">
        <f t="shared" si="3"/>
        <v>0</v>
      </c>
      <c r="N71" s="55">
        <f t="shared" si="4"/>
        <v>0</v>
      </c>
      <c r="O71" s="44"/>
      <c r="P71" s="44"/>
      <c r="Q71" s="44"/>
      <c r="R71" s="55">
        <f t="shared" si="5"/>
        <v>0</v>
      </c>
      <c r="S71" s="44"/>
      <c r="T71" s="44"/>
      <c r="U71" s="44"/>
      <c r="V71" s="55">
        <f t="shared" si="6"/>
        <v>0</v>
      </c>
      <c r="W71" s="47"/>
      <c r="X71" s="48"/>
      <c r="Y71" s="48"/>
      <c r="Z71" s="308"/>
      <c r="AB71" s="62" t="e">
        <f>Раздел2!#REF!</f>
        <v>#REF!</v>
      </c>
      <c r="AC71" s="62">
        <f>Раздел2!F71</f>
        <v>0</v>
      </c>
    </row>
    <row r="72" spans="1:29" ht="15.95" customHeight="1">
      <c r="A72" s="308"/>
      <c r="B72" s="136" t="s">
        <v>40</v>
      </c>
      <c r="C72" s="91">
        <v>65</v>
      </c>
      <c r="D72" s="55">
        <f t="shared" si="0"/>
        <v>0</v>
      </c>
      <c r="E72" s="55">
        <f t="shared" si="1"/>
        <v>0</v>
      </c>
      <c r="F72" s="44"/>
      <c r="G72" s="44"/>
      <c r="H72" s="44"/>
      <c r="I72" s="55">
        <f t="shared" si="2"/>
        <v>0</v>
      </c>
      <c r="J72" s="44"/>
      <c r="K72" s="44"/>
      <c r="L72" s="44"/>
      <c r="M72" s="55">
        <f t="shared" si="3"/>
        <v>0</v>
      </c>
      <c r="N72" s="55">
        <f t="shared" si="4"/>
        <v>0</v>
      </c>
      <c r="O72" s="44"/>
      <c r="P72" s="44"/>
      <c r="Q72" s="44"/>
      <c r="R72" s="55">
        <f t="shared" si="5"/>
        <v>0</v>
      </c>
      <c r="S72" s="44"/>
      <c r="T72" s="44"/>
      <c r="U72" s="44"/>
      <c r="V72" s="55">
        <f t="shared" si="6"/>
        <v>0</v>
      </c>
      <c r="W72" s="47"/>
      <c r="X72" s="48"/>
      <c r="Y72" s="48"/>
      <c r="Z72" s="308"/>
      <c r="AB72" s="62" t="e">
        <f>Раздел2!#REF!</f>
        <v>#REF!</v>
      </c>
      <c r="AC72" s="62">
        <f>Раздел2!F72</f>
        <v>0</v>
      </c>
    </row>
    <row r="73" spans="1:29" ht="15.95" customHeight="1">
      <c r="A73" s="308"/>
      <c r="B73" s="136" t="s">
        <v>41</v>
      </c>
      <c r="C73" s="91">
        <v>66</v>
      </c>
      <c r="D73" s="55">
        <f t="shared" ref="D73:D136" si="7">E73+I73</f>
        <v>0</v>
      </c>
      <c r="E73" s="55">
        <f t="shared" ref="E73:E136" si="8">SUM(F73:H73)</f>
        <v>0</v>
      </c>
      <c r="F73" s="44"/>
      <c r="G73" s="44"/>
      <c r="H73" s="44"/>
      <c r="I73" s="55">
        <f t="shared" ref="I73:I136" si="9">SUM(J73:L73)</f>
        <v>0</v>
      </c>
      <c r="J73" s="44"/>
      <c r="K73" s="44"/>
      <c r="L73" s="44"/>
      <c r="M73" s="55">
        <f t="shared" ref="M73:M136" si="10">N73+V73</f>
        <v>0</v>
      </c>
      <c r="N73" s="55">
        <f t="shared" ref="N73:N136" si="11">SUM(O73:Q73)</f>
        <v>0</v>
      </c>
      <c r="O73" s="44"/>
      <c r="P73" s="44"/>
      <c r="Q73" s="44"/>
      <c r="R73" s="55">
        <f t="shared" ref="R73:R136" si="12">SUM(S73:U73)</f>
        <v>0</v>
      </c>
      <c r="S73" s="44"/>
      <c r="T73" s="44"/>
      <c r="U73" s="44"/>
      <c r="V73" s="55">
        <f t="shared" ref="V73:V136" si="13">SUM(W73:Y73)</f>
        <v>0</v>
      </c>
      <c r="W73" s="47"/>
      <c r="X73" s="48"/>
      <c r="Y73" s="48"/>
      <c r="Z73" s="308"/>
      <c r="AB73" s="62" t="e">
        <f>Раздел2!#REF!</f>
        <v>#REF!</v>
      </c>
      <c r="AC73" s="62">
        <f>Раздел2!F73</f>
        <v>0</v>
      </c>
    </row>
    <row r="74" spans="1:29" ht="15.95" customHeight="1">
      <c r="A74" s="308"/>
      <c r="B74" s="136" t="s">
        <v>42</v>
      </c>
      <c r="C74" s="91">
        <v>67</v>
      </c>
      <c r="D74" s="55">
        <f t="shared" si="7"/>
        <v>0</v>
      </c>
      <c r="E74" s="55">
        <f t="shared" si="8"/>
        <v>0</v>
      </c>
      <c r="F74" s="44"/>
      <c r="G74" s="44"/>
      <c r="H74" s="44"/>
      <c r="I74" s="55">
        <f t="shared" si="9"/>
        <v>0</v>
      </c>
      <c r="J74" s="44"/>
      <c r="K74" s="44"/>
      <c r="L74" s="44"/>
      <c r="M74" s="55">
        <f t="shared" si="10"/>
        <v>0</v>
      </c>
      <c r="N74" s="55">
        <f t="shared" si="11"/>
        <v>0</v>
      </c>
      <c r="O74" s="44"/>
      <c r="P74" s="44"/>
      <c r="Q74" s="44"/>
      <c r="R74" s="55">
        <f t="shared" si="12"/>
        <v>0</v>
      </c>
      <c r="S74" s="44"/>
      <c r="T74" s="44"/>
      <c r="U74" s="44"/>
      <c r="V74" s="55">
        <f t="shared" si="13"/>
        <v>0</v>
      </c>
      <c r="W74" s="47"/>
      <c r="X74" s="48"/>
      <c r="Y74" s="48"/>
      <c r="Z74" s="308"/>
      <c r="AB74" s="62" t="e">
        <f>Раздел2!#REF!</f>
        <v>#REF!</v>
      </c>
      <c r="AC74" s="62">
        <f>Раздел2!F74</f>
        <v>0</v>
      </c>
    </row>
    <row r="75" spans="1:29" ht="15.95" customHeight="1">
      <c r="A75" s="308"/>
      <c r="B75" s="136" t="s">
        <v>43</v>
      </c>
      <c r="C75" s="91">
        <v>68</v>
      </c>
      <c r="D75" s="55">
        <f t="shared" si="7"/>
        <v>25</v>
      </c>
      <c r="E75" s="55">
        <f t="shared" si="8"/>
        <v>25</v>
      </c>
      <c r="F75" s="44">
        <v>5</v>
      </c>
      <c r="G75" s="44">
        <v>3</v>
      </c>
      <c r="H75" s="44">
        <v>17</v>
      </c>
      <c r="I75" s="55">
        <f t="shared" si="9"/>
        <v>0</v>
      </c>
      <c r="J75" s="44"/>
      <c r="K75" s="44"/>
      <c r="L75" s="44"/>
      <c r="M75" s="55">
        <f t="shared" si="10"/>
        <v>24</v>
      </c>
      <c r="N75" s="55">
        <f t="shared" si="11"/>
        <v>24</v>
      </c>
      <c r="O75" s="44">
        <v>2</v>
      </c>
      <c r="P75" s="44">
        <v>1</v>
      </c>
      <c r="Q75" s="44">
        <v>21</v>
      </c>
      <c r="R75" s="55">
        <f t="shared" si="12"/>
        <v>19</v>
      </c>
      <c r="S75" s="44">
        <v>3</v>
      </c>
      <c r="T75" s="44">
        <v>2</v>
      </c>
      <c r="U75" s="44">
        <v>14</v>
      </c>
      <c r="V75" s="55">
        <f t="shared" si="13"/>
        <v>0</v>
      </c>
      <c r="W75" s="47"/>
      <c r="X75" s="48"/>
      <c r="Y75" s="48"/>
      <c r="Z75" s="308"/>
      <c r="AB75" s="62" t="e">
        <f>Раздел2!#REF!</f>
        <v>#REF!</v>
      </c>
      <c r="AC75" s="62">
        <f>Раздел2!F75</f>
        <v>85</v>
      </c>
    </row>
    <row r="76" spans="1:29" ht="15" customHeight="1">
      <c r="A76" s="308"/>
      <c r="B76" s="136" t="s">
        <v>438</v>
      </c>
      <c r="C76" s="91">
        <v>69</v>
      </c>
      <c r="D76" s="55">
        <f t="shared" si="7"/>
        <v>0</v>
      </c>
      <c r="E76" s="55">
        <f t="shared" si="8"/>
        <v>0</v>
      </c>
      <c r="F76" s="55">
        <f>SUM(F77:F78)</f>
        <v>0</v>
      </c>
      <c r="G76" s="55">
        <f>SUM(G77:G78)</f>
        <v>0</v>
      </c>
      <c r="H76" s="55">
        <f>SUM(H77:H78)</f>
        <v>0</v>
      </c>
      <c r="I76" s="55">
        <f t="shared" si="9"/>
        <v>0</v>
      </c>
      <c r="J76" s="55">
        <f>SUM(J77:J78)</f>
        <v>0</v>
      </c>
      <c r="K76" s="55">
        <f>SUM(K77:K78)</f>
        <v>0</v>
      </c>
      <c r="L76" s="55">
        <f>SUM(L77:L78)</f>
        <v>0</v>
      </c>
      <c r="M76" s="55">
        <f t="shared" si="10"/>
        <v>0</v>
      </c>
      <c r="N76" s="55">
        <f t="shared" si="11"/>
        <v>0</v>
      </c>
      <c r="O76" s="198">
        <f>SUM(O77:O78)</f>
        <v>0</v>
      </c>
      <c r="P76" s="198">
        <f>SUM(P77:P78)</f>
        <v>0</v>
      </c>
      <c r="Q76" s="198">
        <f>SUM(Q77:Q78)</f>
        <v>0</v>
      </c>
      <c r="R76" s="55">
        <f t="shared" si="12"/>
        <v>0</v>
      </c>
      <c r="S76" s="55">
        <f>SUM(S77:S78)</f>
        <v>0</v>
      </c>
      <c r="T76" s="55">
        <f>SUM(T77:T78)</f>
        <v>0</v>
      </c>
      <c r="U76" s="55">
        <f>SUM(U77:U78)</f>
        <v>0</v>
      </c>
      <c r="V76" s="55">
        <f t="shared" si="13"/>
        <v>0</v>
      </c>
      <c r="W76" s="55">
        <f>SUM(W77:W78)</f>
        <v>0</v>
      </c>
      <c r="X76" s="55">
        <f>SUM(X77:X78)</f>
        <v>0</v>
      </c>
      <c r="Y76" s="55">
        <f>SUM(Y77:Y78)</f>
        <v>0</v>
      </c>
      <c r="Z76" s="308"/>
      <c r="AB76" s="62" t="e">
        <f>Раздел2!#REF!</f>
        <v>#REF!</v>
      </c>
      <c r="AC76" s="62">
        <f>Раздел2!F76</f>
        <v>0</v>
      </c>
    </row>
    <row r="77" spans="1:29" ht="20.25" customHeight="1">
      <c r="A77" s="308"/>
      <c r="B77" s="137" t="s">
        <v>474</v>
      </c>
      <c r="C77" s="91">
        <v>70</v>
      </c>
      <c r="D77" s="55">
        <f t="shared" si="7"/>
        <v>0</v>
      </c>
      <c r="E77" s="55">
        <f t="shared" si="8"/>
        <v>0</v>
      </c>
      <c r="F77" s="44"/>
      <c r="G77" s="44"/>
      <c r="H77" s="44"/>
      <c r="I77" s="55">
        <f t="shared" si="9"/>
        <v>0</v>
      </c>
      <c r="J77" s="44"/>
      <c r="K77" s="44"/>
      <c r="L77" s="44"/>
      <c r="M77" s="55">
        <f t="shared" si="10"/>
        <v>0</v>
      </c>
      <c r="N77" s="55">
        <f t="shared" si="11"/>
        <v>0</v>
      </c>
      <c r="O77" s="44"/>
      <c r="P77" s="44"/>
      <c r="Q77" s="44"/>
      <c r="R77" s="55">
        <f t="shared" si="12"/>
        <v>0</v>
      </c>
      <c r="S77" s="44"/>
      <c r="T77" s="44"/>
      <c r="U77" s="44"/>
      <c r="V77" s="55">
        <f t="shared" si="13"/>
        <v>0</v>
      </c>
      <c r="W77" s="47"/>
      <c r="X77" s="48"/>
      <c r="Y77" s="48"/>
      <c r="Z77" s="308"/>
      <c r="AB77" s="62" t="e">
        <f>Раздел2!#REF!</f>
        <v>#REF!</v>
      </c>
      <c r="AC77" s="62">
        <f>Раздел2!F77</f>
        <v>0</v>
      </c>
    </row>
    <row r="78" spans="1:29" ht="15.95" customHeight="1">
      <c r="A78" s="308"/>
      <c r="B78" s="137" t="s">
        <v>81</v>
      </c>
      <c r="C78" s="91">
        <v>71</v>
      </c>
      <c r="D78" s="55">
        <f t="shared" si="7"/>
        <v>0</v>
      </c>
      <c r="E78" s="55">
        <f t="shared" si="8"/>
        <v>0</v>
      </c>
      <c r="F78" s="44"/>
      <c r="G78" s="44"/>
      <c r="H78" s="44"/>
      <c r="I78" s="55">
        <f t="shared" si="9"/>
        <v>0</v>
      </c>
      <c r="J78" s="44"/>
      <c r="K78" s="44"/>
      <c r="L78" s="44"/>
      <c r="M78" s="55">
        <f t="shared" si="10"/>
        <v>0</v>
      </c>
      <c r="N78" s="55">
        <f t="shared" si="11"/>
        <v>0</v>
      </c>
      <c r="O78" s="44"/>
      <c r="P78" s="44"/>
      <c r="Q78" s="44"/>
      <c r="R78" s="55">
        <f t="shared" si="12"/>
        <v>0</v>
      </c>
      <c r="S78" s="44"/>
      <c r="T78" s="44"/>
      <c r="U78" s="44"/>
      <c r="V78" s="55">
        <f t="shared" si="13"/>
        <v>0</v>
      </c>
      <c r="W78" s="47"/>
      <c r="X78" s="48"/>
      <c r="Y78" s="48"/>
      <c r="Z78" s="308"/>
      <c r="AB78" s="62" t="e">
        <f>Раздел2!#REF!</f>
        <v>#REF!</v>
      </c>
      <c r="AC78" s="62">
        <f>Раздел2!F78</f>
        <v>0</v>
      </c>
    </row>
    <row r="79" spans="1:29" ht="15.95" customHeight="1">
      <c r="A79" s="308"/>
      <c r="B79" s="136" t="s">
        <v>293</v>
      </c>
      <c r="C79" s="91">
        <v>72</v>
      </c>
      <c r="D79" s="55">
        <f t="shared" si="7"/>
        <v>0</v>
      </c>
      <c r="E79" s="55">
        <f t="shared" si="8"/>
        <v>0</v>
      </c>
      <c r="F79" s="44"/>
      <c r="G79" s="44"/>
      <c r="H79" s="44"/>
      <c r="I79" s="55">
        <f t="shared" si="9"/>
        <v>0</v>
      </c>
      <c r="J79" s="44"/>
      <c r="K79" s="44"/>
      <c r="L79" s="44"/>
      <c r="M79" s="55">
        <f t="shared" si="10"/>
        <v>0</v>
      </c>
      <c r="N79" s="55">
        <f t="shared" si="11"/>
        <v>0</v>
      </c>
      <c r="O79" s="44"/>
      <c r="P79" s="44"/>
      <c r="Q79" s="44"/>
      <c r="R79" s="55">
        <f t="shared" si="12"/>
        <v>0</v>
      </c>
      <c r="S79" s="44"/>
      <c r="T79" s="44"/>
      <c r="U79" s="44"/>
      <c r="V79" s="55">
        <f t="shared" si="13"/>
        <v>0</v>
      </c>
      <c r="W79" s="47"/>
      <c r="X79" s="48"/>
      <c r="Y79" s="48"/>
      <c r="Z79" s="308"/>
      <c r="AB79" s="62" t="e">
        <f>Раздел2!#REF!</f>
        <v>#REF!</v>
      </c>
      <c r="AC79" s="62">
        <f>Раздел2!F79</f>
        <v>0</v>
      </c>
    </row>
    <row r="80" spans="1:29" ht="15.95" customHeight="1">
      <c r="A80" s="308"/>
      <c r="B80" s="136" t="s">
        <v>153</v>
      </c>
      <c r="C80" s="91">
        <v>73</v>
      </c>
      <c r="D80" s="55">
        <f t="shared" si="7"/>
        <v>0</v>
      </c>
      <c r="E80" s="55">
        <f t="shared" si="8"/>
        <v>0</v>
      </c>
      <c r="F80" s="44"/>
      <c r="G80" s="44"/>
      <c r="H80" s="44"/>
      <c r="I80" s="55">
        <f t="shared" si="9"/>
        <v>0</v>
      </c>
      <c r="J80" s="44"/>
      <c r="K80" s="44"/>
      <c r="L80" s="44"/>
      <c r="M80" s="55">
        <f t="shared" si="10"/>
        <v>0</v>
      </c>
      <c r="N80" s="55">
        <f t="shared" si="11"/>
        <v>0</v>
      </c>
      <c r="O80" s="44"/>
      <c r="P80" s="44"/>
      <c r="Q80" s="44"/>
      <c r="R80" s="55">
        <f t="shared" si="12"/>
        <v>0</v>
      </c>
      <c r="S80" s="44"/>
      <c r="T80" s="44"/>
      <c r="U80" s="44"/>
      <c r="V80" s="55">
        <f t="shared" si="13"/>
        <v>0</v>
      </c>
      <c r="W80" s="47"/>
      <c r="X80" s="48"/>
      <c r="Y80" s="48"/>
      <c r="Z80" s="308"/>
      <c r="AB80" s="62" t="e">
        <f>Раздел2!#REF!</f>
        <v>#REF!</v>
      </c>
      <c r="AC80" s="62">
        <f>Раздел2!F80</f>
        <v>0</v>
      </c>
    </row>
    <row r="81" spans="1:29" ht="16.5" customHeight="1">
      <c r="A81" s="308"/>
      <c r="B81" s="136" t="s">
        <v>439</v>
      </c>
      <c r="C81" s="91">
        <v>74</v>
      </c>
      <c r="D81" s="55">
        <f t="shared" si="7"/>
        <v>0</v>
      </c>
      <c r="E81" s="55">
        <f t="shared" si="8"/>
        <v>0</v>
      </c>
      <c r="F81" s="55">
        <f>SUM(F82:F88)</f>
        <v>0</v>
      </c>
      <c r="G81" s="55">
        <f>SUM(G82:G88)</f>
        <v>0</v>
      </c>
      <c r="H81" s="55">
        <f>SUM(H82:H88)</f>
        <v>0</v>
      </c>
      <c r="I81" s="55">
        <f t="shared" si="9"/>
        <v>0</v>
      </c>
      <c r="J81" s="55">
        <f>SUM(J82:J88)</f>
        <v>0</v>
      </c>
      <c r="K81" s="55">
        <f>SUM(K82:K88)</f>
        <v>0</v>
      </c>
      <c r="L81" s="55">
        <f>SUM(L82:L88)</f>
        <v>0</v>
      </c>
      <c r="M81" s="55">
        <f t="shared" si="10"/>
        <v>0</v>
      </c>
      <c r="N81" s="55">
        <f t="shared" si="11"/>
        <v>0</v>
      </c>
      <c r="O81" s="55">
        <f>SUM(O82:O88)</f>
        <v>0</v>
      </c>
      <c r="P81" s="55">
        <f>SUM(P82:P88)</f>
        <v>0</v>
      </c>
      <c r="Q81" s="55">
        <f>SUM(Q82:Q88)</f>
        <v>0</v>
      </c>
      <c r="R81" s="55">
        <f t="shared" si="12"/>
        <v>0</v>
      </c>
      <c r="S81" s="55">
        <f>SUM(S82:S88)</f>
        <v>0</v>
      </c>
      <c r="T81" s="55">
        <f>SUM(T82:T88)</f>
        <v>0</v>
      </c>
      <c r="U81" s="55">
        <f>SUM(U82:U88)</f>
        <v>0</v>
      </c>
      <c r="V81" s="55">
        <f t="shared" si="13"/>
        <v>0</v>
      </c>
      <c r="W81" s="198">
        <f>SUM(W82:W88)</f>
        <v>0</v>
      </c>
      <c r="X81" s="198">
        <f>SUM(X82:X88)</f>
        <v>0</v>
      </c>
      <c r="Y81" s="198">
        <f>SUM(Y82:Y88)</f>
        <v>0</v>
      </c>
      <c r="Z81" s="308"/>
      <c r="AB81" s="62" t="e">
        <f>Раздел2!#REF!</f>
        <v>#REF!</v>
      </c>
      <c r="AC81" s="62">
        <f>Раздел2!F81</f>
        <v>0</v>
      </c>
    </row>
    <row r="82" spans="1:29" ht="20.25" customHeight="1">
      <c r="A82" s="308"/>
      <c r="B82" s="137" t="s">
        <v>475</v>
      </c>
      <c r="C82" s="91">
        <v>75</v>
      </c>
      <c r="D82" s="55">
        <f t="shared" si="7"/>
        <v>0</v>
      </c>
      <c r="E82" s="55">
        <f t="shared" si="8"/>
        <v>0</v>
      </c>
      <c r="F82" s="44"/>
      <c r="G82" s="44"/>
      <c r="H82" s="44"/>
      <c r="I82" s="55">
        <f t="shared" si="9"/>
        <v>0</v>
      </c>
      <c r="J82" s="44"/>
      <c r="K82" s="44"/>
      <c r="L82" s="44"/>
      <c r="M82" s="55">
        <f t="shared" si="10"/>
        <v>0</v>
      </c>
      <c r="N82" s="55">
        <f t="shared" si="11"/>
        <v>0</v>
      </c>
      <c r="O82" s="44"/>
      <c r="P82" s="44"/>
      <c r="Q82" s="44"/>
      <c r="R82" s="55">
        <f t="shared" si="12"/>
        <v>0</v>
      </c>
      <c r="S82" s="44"/>
      <c r="T82" s="44"/>
      <c r="U82" s="44"/>
      <c r="V82" s="55">
        <f t="shared" si="13"/>
        <v>0</v>
      </c>
      <c r="W82" s="47"/>
      <c r="X82" s="48"/>
      <c r="Y82" s="48"/>
      <c r="Z82" s="308"/>
      <c r="AB82" s="62" t="e">
        <f>Раздел2!#REF!</f>
        <v>#REF!</v>
      </c>
      <c r="AC82" s="62">
        <f>Раздел2!F82</f>
        <v>0</v>
      </c>
    </row>
    <row r="83" spans="1:29" ht="26.25" customHeight="1">
      <c r="A83" s="308"/>
      <c r="B83" s="137" t="s">
        <v>371</v>
      </c>
      <c r="C83" s="91">
        <v>76</v>
      </c>
      <c r="D83" s="55">
        <f t="shared" si="7"/>
        <v>0</v>
      </c>
      <c r="E83" s="55">
        <f t="shared" si="8"/>
        <v>0</v>
      </c>
      <c r="F83" s="44"/>
      <c r="G83" s="44"/>
      <c r="H83" s="44"/>
      <c r="I83" s="55">
        <f t="shared" si="9"/>
        <v>0</v>
      </c>
      <c r="J83" s="44"/>
      <c r="K83" s="44"/>
      <c r="L83" s="44"/>
      <c r="M83" s="55">
        <f t="shared" si="10"/>
        <v>0</v>
      </c>
      <c r="N83" s="55">
        <f t="shared" si="11"/>
        <v>0</v>
      </c>
      <c r="O83" s="44"/>
      <c r="P83" s="44"/>
      <c r="Q83" s="44"/>
      <c r="R83" s="55">
        <f t="shared" si="12"/>
        <v>0</v>
      </c>
      <c r="S83" s="44"/>
      <c r="T83" s="44"/>
      <c r="U83" s="44"/>
      <c r="V83" s="55">
        <f t="shared" si="13"/>
        <v>0</v>
      </c>
      <c r="W83" s="47"/>
      <c r="X83" s="48"/>
      <c r="Y83" s="48"/>
      <c r="Z83" s="308"/>
      <c r="AB83" s="62" t="e">
        <f>Раздел2!#REF!</f>
        <v>#REF!</v>
      </c>
      <c r="AC83" s="62">
        <f>Раздел2!F83</f>
        <v>0</v>
      </c>
    </row>
    <row r="84" spans="1:29" ht="26.25" customHeight="1">
      <c r="A84" s="308"/>
      <c r="B84" s="137" t="s">
        <v>372</v>
      </c>
      <c r="C84" s="91">
        <v>77</v>
      </c>
      <c r="D84" s="55">
        <f t="shared" si="7"/>
        <v>0</v>
      </c>
      <c r="E84" s="55">
        <f t="shared" si="8"/>
        <v>0</v>
      </c>
      <c r="F84" s="44"/>
      <c r="G84" s="44"/>
      <c r="H84" s="44"/>
      <c r="I84" s="55">
        <f t="shared" si="9"/>
        <v>0</v>
      </c>
      <c r="J84" s="44"/>
      <c r="K84" s="44"/>
      <c r="L84" s="44"/>
      <c r="M84" s="55">
        <f t="shared" si="10"/>
        <v>0</v>
      </c>
      <c r="N84" s="55">
        <f t="shared" si="11"/>
        <v>0</v>
      </c>
      <c r="O84" s="44"/>
      <c r="P84" s="44"/>
      <c r="Q84" s="44"/>
      <c r="R84" s="55">
        <f t="shared" si="12"/>
        <v>0</v>
      </c>
      <c r="S84" s="44"/>
      <c r="T84" s="44"/>
      <c r="U84" s="44"/>
      <c r="V84" s="55">
        <f t="shared" si="13"/>
        <v>0</v>
      </c>
      <c r="W84" s="47"/>
      <c r="X84" s="48"/>
      <c r="Y84" s="48"/>
      <c r="Z84" s="308"/>
      <c r="AB84" s="62" t="e">
        <f>Раздел2!#REF!</f>
        <v>#REF!</v>
      </c>
      <c r="AC84" s="62">
        <f>Раздел2!F84</f>
        <v>0</v>
      </c>
    </row>
    <row r="85" spans="1:29" ht="15.95" customHeight="1">
      <c r="A85" s="308"/>
      <c r="B85" s="137" t="s">
        <v>346</v>
      </c>
      <c r="C85" s="91">
        <v>78</v>
      </c>
      <c r="D85" s="55">
        <f t="shared" si="7"/>
        <v>0</v>
      </c>
      <c r="E85" s="55">
        <f t="shared" si="8"/>
        <v>0</v>
      </c>
      <c r="F85" s="44"/>
      <c r="G85" s="44"/>
      <c r="H85" s="44"/>
      <c r="I85" s="55">
        <f t="shared" si="9"/>
        <v>0</v>
      </c>
      <c r="J85" s="44"/>
      <c r="K85" s="44"/>
      <c r="L85" s="44"/>
      <c r="M85" s="55">
        <f t="shared" si="10"/>
        <v>0</v>
      </c>
      <c r="N85" s="55">
        <f t="shared" si="11"/>
        <v>0</v>
      </c>
      <c r="O85" s="44"/>
      <c r="P85" s="44"/>
      <c r="Q85" s="44"/>
      <c r="R85" s="55">
        <f t="shared" si="12"/>
        <v>0</v>
      </c>
      <c r="S85" s="44"/>
      <c r="T85" s="44"/>
      <c r="U85" s="44"/>
      <c r="V85" s="55">
        <f t="shared" si="13"/>
        <v>0</v>
      </c>
      <c r="W85" s="47"/>
      <c r="X85" s="48"/>
      <c r="Y85" s="48"/>
      <c r="Z85" s="308"/>
      <c r="AB85" s="62" t="e">
        <f>Раздел2!#REF!</f>
        <v>#REF!</v>
      </c>
      <c r="AC85" s="62">
        <f>Раздел2!F85</f>
        <v>0</v>
      </c>
    </row>
    <row r="86" spans="1:29" ht="15.95" customHeight="1">
      <c r="A86" s="308"/>
      <c r="B86" s="137" t="s">
        <v>363</v>
      </c>
      <c r="C86" s="91">
        <v>79</v>
      </c>
      <c r="D86" s="55">
        <f t="shared" si="7"/>
        <v>0</v>
      </c>
      <c r="E86" s="55">
        <f t="shared" si="8"/>
        <v>0</v>
      </c>
      <c r="F86" s="44"/>
      <c r="G86" s="44"/>
      <c r="H86" s="44"/>
      <c r="I86" s="55">
        <f t="shared" si="9"/>
        <v>0</v>
      </c>
      <c r="J86" s="44"/>
      <c r="K86" s="44"/>
      <c r="L86" s="44"/>
      <c r="M86" s="55">
        <f t="shared" si="10"/>
        <v>0</v>
      </c>
      <c r="N86" s="55">
        <f t="shared" si="11"/>
        <v>0</v>
      </c>
      <c r="O86" s="44"/>
      <c r="P86" s="44"/>
      <c r="Q86" s="44"/>
      <c r="R86" s="55">
        <f t="shared" si="12"/>
        <v>0</v>
      </c>
      <c r="S86" s="44"/>
      <c r="T86" s="44"/>
      <c r="U86" s="44"/>
      <c r="V86" s="55">
        <f t="shared" si="13"/>
        <v>0</v>
      </c>
      <c r="W86" s="47"/>
      <c r="X86" s="48"/>
      <c r="Y86" s="48"/>
      <c r="Z86" s="308"/>
      <c r="AB86" s="62" t="e">
        <f>Раздел2!#REF!</f>
        <v>#REF!</v>
      </c>
      <c r="AC86" s="62">
        <f>Раздел2!F86</f>
        <v>0</v>
      </c>
    </row>
    <row r="87" spans="1:29" ht="15.95" customHeight="1">
      <c r="A87" s="308"/>
      <c r="B87" s="137" t="s">
        <v>345</v>
      </c>
      <c r="C87" s="91">
        <v>80</v>
      </c>
      <c r="D87" s="55">
        <f t="shared" si="7"/>
        <v>0</v>
      </c>
      <c r="E87" s="55">
        <f t="shared" si="8"/>
        <v>0</v>
      </c>
      <c r="F87" s="44"/>
      <c r="G87" s="44"/>
      <c r="H87" s="44"/>
      <c r="I87" s="55">
        <f t="shared" si="9"/>
        <v>0</v>
      </c>
      <c r="J87" s="44"/>
      <c r="K87" s="44"/>
      <c r="L87" s="44"/>
      <c r="M87" s="55">
        <f t="shared" si="10"/>
        <v>0</v>
      </c>
      <c r="N87" s="55">
        <f t="shared" si="11"/>
        <v>0</v>
      </c>
      <c r="O87" s="44"/>
      <c r="P87" s="44"/>
      <c r="Q87" s="44"/>
      <c r="R87" s="55">
        <f t="shared" si="12"/>
        <v>0</v>
      </c>
      <c r="S87" s="44"/>
      <c r="T87" s="44"/>
      <c r="U87" s="44"/>
      <c r="V87" s="55">
        <f t="shared" si="13"/>
        <v>0</v>
      </c>
      <c r="W87" s="47"/>
      <c r="X87" s="48"/>
      <c r="Y87" s="48"/>
      <c r="Z87" s="308"/>
      <c r="AB87" s="62" t="e">
        <f>Раздел2!#REF!</f>
        <v>#REF!</v>
      </c>
      <c r="AC87" s="62">
        <f>Раздел2!F87</f>
        <v>0</v>
      </c>
    </row>
    <row r="88" spans="1:29" ht="15.95" customHeight="1">
      <c r="A88" s="308"/>
      <c r="B88" s="137" t="s">
        <v>344</v>
      </c>
      <c r="C88" s="91">
        <v>81</v>
      </c>
      <c r="D88" s="55">
        <f t="shared" si="7"/>
        <v>0</v>
      </c>
      <c r="E88" s="55">
        <f t="shared" si="8"/>
        <v>0</v>
      </c>
      <c r="F88" s="44"/>
      <c r="G88" s="44"/>
      <c r="H88" s="44"/>
      <c r="I88" s="55">
        <f t="shared" si="9"/>
        <v>0</v>
      </c>
      <c r="J88" s="44"/>
      <c r="K88" s="44"/>
      <c r="L88" s="44"/>
      <c r="M88" s="55">
        <f t="shared" si="10"/>
        <v>0</v>
      </c>
      <c r="N88" s="55">
        <f t="shared" si="11"/>
        <v>0</v>
      </c>
      <c r="O88" s="44"/>
      <c r="P88" s="44"/>
      <c r="Q88" s="44"/>
      <c r="R88" s="55">
        <f t="shared" si="12"/>
        <v>0</v>
      </c>
      <c r="S88" s="44"/>
      <c r="T88" s="44"/>
      <c r="U88" s="44"/>
      <c r="V88" s="55">
        <f t="shared" si="13"/>
        <v>0</v>
      </c>
      <c r="W88" s="47"/>
      <c r="X88" s="48"/>
      <c r="Y88" s="48"/>
      <c r="Z88" s="308"/>
      <c r="AB88" s="62" t="e">
        <f>Раздел2!#REF!</f>
        <v>#REF!</v>
      </c>
      <c r="AC88" s="62">
        <f>Раздел2!F88</f>
        <v>0</v>
      </c>
    </row>
    <row r="89" spans="1:29" ht="15.95" customHeight="1">
      <c r="A89" s="308"/>
      <c r="B89" s="136" t="s">
        <v>44</v>
      </c>
      <c r="C89" s="91">
        <v>82</v>
      </c>
      <c r="D89" s="55">
        <f t="shared" si="7"/>
        <v>0</v>
      </c>
      <c r="E89" s="55">
        <f t="shared" si="8"/>
        <v>0</v>
      </c>
      <c r="F89" s="44"/>
      <c r="G89" s="44"/>
      <c r="H89" s="44"/>
      <c r="I89" s="55">
        <f t="shared" si="9"/>
        <v>0</v>
      </c>
      <c r="J89" s="44"/>
      <c r="K89" s="44"/>
      <c r="L89" s="44"/>
      <c r="M89" s="55">
        <f t="shared" si="10"/>
        <v>0</v>
      </c>
      <c r="N89" s="55">
        <f t="shared" si="11"/>
        <v>0</v>
      </c>
      <c r="O89" s="44"/>
      <c r="P89" s="44"/>
      <c r="Q89" s="44"/>
      <c r="R89" s="55">
        <f t="shared" si="12"/>
        <v>0</v>
      </c>
      <c r="S89" s="44"/>
      <c r="T89" s="44"/>
      <c r="U89" s="44"/>
      <c r="V89" s="55">
        <f t="shared" si="13"/>
        <v>0</v>
      </c>
      <c r="W89" s="47"/>
      <c r="X89" s="48"/>
      <c r="Y89" s="48"/>
      <c r="Z89" s="308"/>
      <c r="AB89" s="62" t="e">
        <f>Раздел2!#REF!</f>
        <v>#REF!</v>
      </c>
      <c r="AC89" s="62">
        <f>Раздел2!F89</f>
        <v>0</v>
      </c>
    </row>
    <row r="90" spans="1:29" ht="15.95" customHeight="1">
      <c r="A90" s="308"/>
      <c r="B90" s="136" t="s">
        <v>45</v>
      </c>
      <c r="C90" s="91">
        <v>83</v>
      </c>
      <c r="D90" s="55">
        <f t="shared" si="7"/>
        <v>0</v>
      </c>
      <c r="E90" s="55">
        <f t="shared" si="8"/>
        <v>0</v>
      </c>
      <c r="F90" s="44"/>
      <c r="G90" s="44"/>
      <c r="H90" s="44"/>
      <c r="I90" s="55">
        <f t="shared" si="9"/>
        <v>0</v>
      </c>
      <c r="J90" s="44"/>
      <c r="K90" s="44"/>
      <c r="L90" s="44"/>
      <c r="M90" s="55">
        <f t="shared" si="10"/>
        <v>0</v>
      </c>
      <c r="N90" s="55">
        <f t="shared" si="11"/>
        <v>0</v>
      </c>
      <c r="O90" s="44"/>
      <c r="P90" s="44"/>
      <c r="Q90" s="44"/>
      <c r="R90" s="55">
        <f t="shared" si="12"/>
        <v>0</v>
      </c>
      <c r="S90" s="44"/>
      <c r="T90" s="44"/>
      <c r="U90" s="44"/>
      <c r="V90" s="55">
        <f t="shared" si="13"/>
        <v>0</v>
      </c>
      <c r="W90" s="47"/>
      <c r="X90" s="48"/>
      <c r="Y90" s="48"/>
      <c r="Z90" s="308"/>
      <c r="AB90" s="62" t="e">
        <f>Раздел2!#REF!</f>
        <v>#REF!</v>
      </c>
      <c r="AC90" s="62">
        <f>Раздел2!F90</f>
        <v>0</v>
      </c>
    </row>
    <row r="91" spans="1:29" ht="15.95" customHeight="1">
      <c r="A91" s="308"/>
      <c r="B91" s="136" t="s">
        <v>294</v>
      </c>
      <c r="C91" s="91">
        <v>84</v>
      </c>
      <c r="D91" s="55">
        <f t="shared" si="7"/>
        <v>0</v>
      </c>
      <c r="E91" s="55">
        <f t="shared" si="8"/>
        <v>0</v>
      </c>
      <c r="F91" s="44"/>
      <c r="G91" s="44"/>
      <c r="H91" s="44"/>
      <c r="I91" s="55">
        <f t="shared" si="9"/>
        <v>0</v>
      </c>
      <c r="J91" s="44"/>
      <c r="K91" s="44"/>
      <c r="L91" s="44"/>
      <c r="M91" s="55">
        <f t="shared" si="10"/>
        <v>0</v>
      </c>
      <c r="N91" s="55">
        <f t="shared" si="11"/>
        <v>0</v>
      </c>
      <c r="O91" s="44"/>
      <c r="P91" s="44"/>
      <c r="Q91" s="44"/>
      <c r="R91" s="55">
        <f t="shared" si="12"/>
        <v>0</v>
      </c>
      <c r="S91" s="44"/>
      <c r="T91" s="44"/>
      <c r="U91" s="44"/>
      <c r="V91" s="55">
        <f t="shared" si="13"/>
        <v>0</v>
      </c>
      <c r="W91" s="47"/>
      <c r="X91" s="48"/>
      <c r="Y91" s="48"/>
      <c r="Z91" s="308"/>
      <c r="AB91" s="62" t="e">
        <f>Раздел2!#REF!</f>
        <v>#REF!</v>
      </c>
      <c r="AC91" s="62">
        <f>Раздел2!F91</f>
        <v>0</v>
      </c>
    </row>
    <row r="92" spans="1:29" ht="15.95" customHeight="1">
      <c r="A92" s="308"/>
      <c r="B92" s="136" t="s">
        <v>295</v>
      </c>
      <c r="C92" s="91">
        <v>85</v>
      </c>
      <c r="D92" s="55">
        <f t="shared" si="7"/>
        <v>0</v>
      </c>
      <c r="E92" s="55">
        <f t="shared" si="8"/>
        <v>0</v>
      </c>
      <c r="F92" s="44"/>
      <c r="G92" s="44"/>
      <c r="H92" s="44"/>
      <c r="I92" s="55">
        <f t="shared" si="9"/>
        <v>0</v>
      </c>
      <c r="J92" s="44"/>
      <c r="K92" s="44"/>
      <c r="L92" s="44"/>
      <c r="M92" s="55">
        <f t="shared" si="10"/>
        <v>0</v>
      </c>
      <c r="N92" s="55">
        <f t="shared" si="11"/>
        <v>0</v>
      </c>
      <c r="O92" s="44"/>
      <c r="P92" s="44"/>
      <c r="Q92" s="44"/>
      <c r="R92" s="55">
        <f t="shared" si="12"/>
        <v>0</v>
      </c>
      <c r="S92" s="44"/>
      <c r="T92" s="44"/>
      <c r="U92" s="44"/>
      <c r="V92" s="55">
        <f t="shared" si="13"/>
        <v>0</v>
      </c>
      <c r="W92" s="47"/>
      <c r="X92" s="48"/>
      <c r="Y92" s="48"/>
      <c r="Z92" s="308"/>
      <c r="AB92" s="62" t="e">
        <f>Раздел2!#REF!</f>
        <v>#REF!</v>
      </c>
      <c r="AC92" s="62">
        <f>Раздел2!F92</f>
        <v>0</v>
      </c>
    </row>
    <row r="93" spans="1:29" ht="15.95" customHeight="1">
      <c r="A93" s="308"/>
      <c r="B93" s="136" t="s">
        <v>296</v>
      </c>
      <c r="C93" s="91">
        <v>86</v>
      </c>
      <c r="D93" s="55">
        <f t="shared" si="7"/>
        <v>0</v>
      </c>
      <c r="E93" s="55">
        <f t="shared" si="8"/>
        <v>0</v>
      </c>
      <c r="F93" s="44"/>
      <c r="G93" s="44"/>
      <c r="H93" s="44"/>
      <c r="I93" s="55">
        <f t="shared" si="9"/>
        <v>0</v>
      </c>
      <c r="J93" s="44"/>
      <c r="K93" s="44"/>
      <c r="L93" s="44"/>
      <c r="M93" s="55">
        <f t="shared" si="10"/>
        <v>0</v>
      </c>
      <c r="N93" s="55">
        <f t="shared" si="11"/>
        <v>0</v>
      </c>
      <c r="O93" s="44"/>
      <c r="P93" s="44"/>
      <c r="Q93" s="44"/>
      <c r="R93" s="55">
        <f t="shared" si="12"/>
        <v>0</v>
      </c>
      <c r="S93" s="44"/>
      <c r="T93" s="44"/>
      <c r="U93" s="44"/>
      <c r="V93" s="55">
        <f t="shared" si="13"/>
        <v>0</v>
      </c>
      <c r="W93" s="47"/>
      <c r="X93" s="48"/>
      <c r="Y93" s="48"/>
      <c r="Z93" s="308"/>
      <c r="AB93" s="62" t="e">
        <f>Раздел2!#REF!</f>
        <v>#REF!</v>
      </c>
      <c r="AC93" s="62">
        <f>Раздел2!F93</f>
        <v>0</v>
      </c>
    </row>
    <row r="94" spans="1:29" ht="15.95" customHeight="1">
      <c r="A94" s="308"/>
      <c r="B94" s="136" t="s">
        <v>46</v>
      </c>
      <c r="C94" s="91">
        <v>87</v>
      </c>
      <c r="D94" s="55">
        <f t="shared" si="7"/>
        <v>0</v>
      </c>
      <c r="E94" s="55">
        <f t="shared" si="8"/>
        <v>0</v>
      </c>
      <c r="F94" s="44"/>
      <c r="G94" s="44"/>
      <c r="H94" s="44"/>
      <c r="I94" s="55">
        <f t="shared" si="9"/>
        <v>0</v>
      </c>
      <c r="J94" s="44"/>
      <c r="K94" s="44"/>
      <c r="L94" s="44"/>
      <c r="M94" s="55">
        <f t="shared" si="10"/>
        <v>0</v>
      </c>
      <c r="N94" s="55">
        <f t="shared" si="11"/>
        <v>0</v>
      </c>
      <c r="O94" s="44"/>
      <c r="P94" s="44"/>
      <c r="Q94" s="44"/>
      <c r="R94" s="55">
        <f t="shared" si="12"/>
        <v>0</v>
      </c>
      <c r="S94" s="44"/>
      <c r="T94" s="44"/>
      <c r="U94" s="44"/>
      <c r="V94" s="55">
        <f t="shared" si="13"/>
        <v>0</v>
      </c>
      <c r="W94" s="47"/>
      <c r="X94" s="48"/>
      <c r="Y94" s="48"/>
      <c r="Z94" s="308"/>
      <c r="AB94" s="62" t="e">
        <f>Раздел2!#REF!</f>
        <v>#REF!</v>
      </c>
      <c r="AC94" s="62">
        <f>Раздел2!F94</f>
        <v>0</v>
      </c>
    </row>
    <row r="95" spans="1:29" ht="15.95" customHeight="1">
      <c r="A95" s="308"/>
      <c r="B95" s="136" t="s">
        <v>297</v>
      </c>
      <c r="C95" s="91">
        <v>88</v>
      </c>
      <c r="D95" s="55">
        <f t="shared" si="7"/>
        <v>0</v>
      </c>
      <c r="E95" s="55">
        <f t="shared" si="8"/>
        <v>0</v>
      </c>
      <c r="F95" s="44"/>
      <c r="G95" s="44"/>
      <c r="H95" s="44"/>
      <c r="I95" s="55">
        <f t="shared" si="9"/>
        <v>0</v>
      </c>
      <c r="J95" s="44"/>
      <c r="K95" s="44"/>
      <c r="L95" s="44"/>
      <c r="M95" s="55">
        <f t="shared" si="10"/>
        <v>0</v>
      </c>
      <c r="N95" s="55">
        <f t="shared" si="11"/>
        <v>0</v>
      </c>
      <c r="O95" s="44"/>
      <c r="P95" s="44"/>
      <c r="Q95" s="44"/>
      <c r="R95" s="55">
        <f t="shared" si="12"/>
        <v>0</v>
      </c>
      <c r="S95" s="44"/>
      <c r="T95" s="44"/>
      <c r="U95" s="44"/>
      <c r="V95" s="55">
        <f t="shared" si="13"/>
        <v>0</v>
      </c>
      <c r="W95" s="47"/>
      <c r="X95" s="48"/>
      <c r="Y95" s="48"/>
      <c r="Z95" s="308"/>
      <c r="AB95" s="62" t="e">
        <f>Раздел2!#REF!</f>
        <v>#REF!</v>
      </c>
      <c r="AC95" s="62">
        <f>Раздел2!F95</f>
        <v>0</v>
      </c>
    </row>
    <row r="96" spans="1:29" ht="15.95" customHeight="1">
      <c r="A96" s="308"/>
      <c r="B96" s="136" t="s">
        <v>47</v>
      </c>
      <c r="C96" s="91">
        <v>89</v>
      </c>
      <c r="D96" s="55">
        <f t="shared" si="7"/>
        <v>0</v>
      </c>
      <c r="E96" s="55">
        <f t="shared" si="8"/>
        <v>0</v>
      </c>
      <c r="F96" s="44"/>
      <c r="G96" s="44"/>
      <c r="H96" s="44"/>
      <c r="I96" s="55">
        <f t="shared" si="9"/>
        <v>0</v>
      </c>
      <c r="J96" s="44"/>
      <c r="K96" s="44"/>
      <c r="L96" s="44"/>
      <c r="M96" s="55">
        <f t="shared" si="10"/>
        <v>0</v>
      </c>
      <c r="N96" s="55">
        <f t="shared" si="11"/>
        <v>0</v>
      </c>
      <c r="O96" s="44"/>
      <c r="P96" s="44"/>
      <c r="Q96" s="44"/>
      <c r="R96" s="55">
        <f t="shared" si="12"/>
        <v>0</v>
      </c>
      <c r="S96" s="44"/>
      <c r="T96" s="44"/>
      <c r="U96" s="44"/>
      <c r="V96" s="55">
        <f t="shared" si="13"/>
        <v>0</v>
      </c>
      <c r="W96" s="47"/>
      <c r="X96" s="48"/>
      <c r="Y96" s="48"/>
      <c r="Z96" s="308"/>
      <c r="AB96" s="62" t="e">
        <f>Раздел2!#REF!</f>
        <v>#REF!</v>
      </c>
      <c r="AC96" s="62">
        <f>Раздел2!F96</f>
        <v>0</v>
      </c>
    </row>
    <row r="97" spans="1:29" ht="15.95" customHeight="1">
      <c r="A97" s="308"/>
      <c r="B97" s="136" t="s">
        <v>48</v>
      </c>
      <c r="C97" s="91">
        <v>90</v>
      </c>
      <c r="D97" s="55">
        <f t="shared" si="7"/>
        <v>0</v>
      </c>
      <c r="E97" s="55">
        <f t="shared" si="8"/>
        <v>0</v>
      </c>
      <c r="F97" s="44"/>
      <c r="G97" s="44"/>
      <c r="H97" s="44"/>
      <c r="I97" s="55">
        <f t="shared" si="9"/>
        <v>0</v>
      </c>
      <c r="J97" s="44"/>
      <c r="K97" s="44"/>
      <c r="L97" s="44"/>
      <c r="M97" s="55">
        <f t="shared" si="10"/>
        <v>0</v>
      </c>
      <c r="N97" s="55">
        <f t="shared" si="11"/>
        <v>0</v>
      </c>
      <c r="O97" s="44"/>
      <c r="P97" s="44"/>
      <c r="Q97" s="44"/>
      <c r="R97" s="55">
        <f t="shared" si="12"/>
        <v>0</v>
      </c>
      <c r="S97" s="44"/>
      <c r="T97" s="44"/>
      <c r="U97" s="44"/>
      <c r="V97" s="55">
        <f t="shared" si="13"/>
        <v>0</v>
      </c>
      <c r="W97" s="47"/>
      <c r="X97" s="48"/>
      <c r="Y97" s="48"/>
      <c r="Z97" s="308"/>
      <c r="AB97" s="62" t="e">
        <f>Раздел2!#REF!</f>
        <v>#REF!</v>
      </c>
      <c r="AC97" s="62">
        <f>Раздел2!F97</f>
        <v>0</v>
      </c>
    </row>
    <row r="98" spans="1:29" ht="15.95" customHeight="1">
      <c r="A98" s="308"/>
      <c r="B98" s="136" t="s">
        <v>298</v>
      </c>
      <c r="C98" s="91">
        <v>91</v>
      </c>
      <c r="D98" s="55">
        <f t="shared" si="7"/>
        <v>0</v>
      </c>
      <c r="E98" s="55">
        <f t="shared" si="8"/>
        <v>0</v>
      </c>
      <c r="F98" s="44"/>
      <c r="G98" s="44"/>
      <c r="H98" s="44"/>
      <c r="I98" s="55">
        <f t="shared" si="9"/>
        <v>0</v>
      </c>
      <c r="J98" s="44"/>
      <c r="K98" s="44"/>
      <c r="L98" s="44"/>
      <c r="M98" s="55">
        <f t="shared" si="10"/>
        <v>0</v>
      </c>
      <c r="N98" s="55">
        <f t="shared" si="11"/>
        <v>0</v>
      </c>
      <c r="O98" s="44"/>
      <c r="P98" s="44"/>
      <c r="Q98" s="44"/>
      <c r="R98" s="55">
        <f t="shared" si="12"/>
        <v>0</v>
      </c>
      <c r="S98" s="44"/>
      <c r="T98" s="44"/>
      <c r="U98" s="44"/>
      <c r="V98" s="55">
        <f t="shared" si="13"/>
        <v>0</v>
      </c>
      <c r="W98" s="47"/>
      <c r="X98" s="48"/>
      <c r="Y98" s="48"/>
      <c r="Z98" s="308"/>
      <c r="AB98" s="62" t="e">
        <f>Раздел2!#REF!</f>
        <v>#REF!</v>
      </c>
      <c r="AC98" s="62">
        <f>Раздел2!F98</f>
        <v>0</v>
      </c>
    </row>
    <row r="99" spans="1:29" ht="15.95" customHeight="1">
      <c r="A99" s="308"/>
      <c r="B99" s="136" t="s">
        <v>440</v>
      </c>
      <c r="C99" s="91">
        <v>92</v>
      </c>
      <c r="D99" s="55">
        <f t="shared" si="7"/>
        <v>0</v>
      </c>
      <c r="E99" s="55">
        <f t="shared" si="8"/>
        <v>0</v>
      </c>
      <c r="F99" s="55">
        <f>SUM(F100:F101)</f>
        <v>0</v>
      </c>
      <c r="G99" s="55">
        <f>SUM(G100:G101)</f>
        <v>0</v>
      </c>
      <c r="H99" s="55">
        <f>SUM(H100:H101)</f>
        <v>0</v>
      </c>
      <c r="I99" s="55">
        <f t="shared" si="9"/>
        <v>0</v>
      </c>
      <c r="J99" s="55">
        <f>SUM(J100:J101)</f>
        <v>0</v>
      </c>
      <c r="K99" s="55">
        <f>SUM(K100:K101)</f>
        <v>0</v>
      </c>
      <c r="L99" s="55">
        <f>SUM(L100:L101)</f>
        <v>0</v>
      </c>
      <c r="M99" s="55">
        <f t="shared" si="10"/>
        <v>0</v>
      </c>
      <c r="N99" s="55">
        <f t="shared" si="11"/>
        <v>0</v>
      </c>
      <c r="O99" s="55">
        <f>SUM(O100:O101)</f>
        <v>0</v>
      </c>
      <c r="P99" s="55">
        <f>SUM(P100:P101)</f>
        <v>0</v>
      </c>
      <c r="Q99" s="55">
        <f>SUM(Q100:Q101)</f>
        <v>0</v>
      </c>
      <c r="R99" s="55">
        <f t="shared" si="12"/>
        <v>0</v>
      </c>
      <c r="S99" s="55">
        <f>SUM(S100:S101)</f>
        <v>0</v>
      </c>
      <c r="T99" s="55">
        <f>SUM(T100:T101)</f>
        <v>0</v>
      </c>
      <c r="U99" s="55">
        <f>SUM(U100:U101)</f>
        <v>0</v>
      </c>
      <c r="V99" s="55">
        <f t="shared" si="13"/>
        <v>0</v>
      </c>
      <c r="W99" s="198">
        <f>SUM(W100:W101)</f>
        <v>0</v>
      </c>
      <c r="X99" s="198">
        <f>SUM(X100:X101)</f>
        <v>0</v>
      </c>
      <c r="Y99" s="198">
        <f>SUM(Y100:Y101)</f>
        <v>0</v>
      </c>
      <c r="Z99" s="308"/>
      <c r="AB99" s="62" t="e">
        <f>Раздел2!#REF!</f>
        <v>#REF!</v>
      </c>
      <c r="AC99" s="62">
        <f>Раздел2!F99</f>
        <v>0</v>
      </c>
    </row>
    <row r="100" spans="1:29" ht="20.25" customHeight="1">
      <c r="A100" s="308"/>
      <c r="B100" s="137" t="s">
        <v>476</v>
      </c>
      <c r="C100" s="91">
        <v>93</v>
      </c>
      <c r="D100" s="55">
        <f t="shared" si="7"/>
        <v>0</v>
      </c>
      <c r="E100" s="55">
        <f t="shared" si="8"/>
        <v>0</v>
      </c>
      <c r="F100" s="44"/>
      <c r="G100" s="44"/>
      <c r="H100" s="44"/>
      <c r="I100" s="55">
        <f t="shared" si="9"/>
        <v>0</v>
      </c>
      <c r="J100" s="44"/>
      <c r="K100" s="44"/>
      <c r="L100" s="44"/>
      <c r="M100" s="55">
        <f t="shared" si="10"/>
        <v>0</v>
      </c>
      <c r="N100" s="55">
        <f t="shared" si="11"/>
        <v>0</v>
      </c>
      <c r="O100" s="44"/>
      <c r="P100" s="44"/>
      <c r="Q100" s="44"/>
      <c r="R100" s="55">
        <f t="shared" si="12"/>
        <v>0</v>
      </c>
      <c r="S100" s="44"/>
      <c r="T100" s="44"/>
      <c r="U100" s="44"/>
      <c r="V100" s="55">
        <f t="shared" si="13"/>
        <v>0</v>
      </c>
      <c r="W100" s="47"/>
      <c r="X100" s="48"/>
      <c r="Y100" s="48"/>
      <c r="Z100" s="308"/>
      <c r="AB100" s="62" t="e">
        <f>Раздел2!#REF!</f>
        <v>#REF!</v>
      </c>
      <c r="AC100" s="62">
        <f>Раздел2!F100</f>
        <v>0</v>
      </c>
    </row>
    <row r="101" spans="1:29" ht="15.95" customHeight="1">
      <c r="A101" s="308"/>
      <c r="B101" s="137" t="s">
        <v>347</v>
      </c>
      <c r="C101" s="91">
        <v>94</v>
      </c>
      <c r="D101" s="55">
        <f t="shared" si="7"/>
        <v>0</v>
      </c>
      <c r="E101" s="55">
        <f t="shared" si="8"/>
        <v>0</v>
      </c>
      <c r="F101" s="44"/>
      <c r="G101" s="44"/>
      <c r="H101" s="44"/>
      <c r="I101" s="55">
        <f t="shared" si="9"/>
        <v>0</v>
      </c>
      <c r="J101" s="44"/>
      <c r="K101" s="44"/>
      <c r="L101" s="44"/>
      <c r="M101" s="55">
        <f t="shared" si="10"/>
        <v>0</v>
      </c>
      <c r="N101" s="55">
        <f t="shared" si="11"/>
        <v>0</v>
      </c>
      <c r="O101" s="44"/>
      <c r="P101" s="44"/>
      <c r="Q101" s="44"/>
      <c r="R101" s="55">
        <f t="shared" si="12"/>
        <v>0</v>
      </c>
      <c r="S101" s="44"/>
      <c r="T101" s="44"/>
      <c r="U101" s="44"/>
      <c r="V101" s="55">
        <f t="shared" si="13"/>
        <v>0</v>
      </c>
      <c r="W101" s="47"/>
      <c r="X101" s="48"/>
      <c r="Y101" s="48"/>
      <c r="Z101" s="308"/>
      <c r="AB101" s="62" t="e">
        <f>Раздел2!#REF!</f>
        <v>#REF!</v>
      </c>
      <c r="AC101" s="62">
        <f>Раздел2!F101</f>
        <v>0</v>
      </c>
    </row>
    <row r="102" spans="1:29" ht="15.95" customHeight="1">
      <c r="A102" s="308"/>
      <c r="B102" s="136" t="s">
        <v>299</v>
      </c>
      <c r="C102" s="91">
        <v>95</v>
      </c>
      <c r="D102" s="55">
        <f t="shared" si="7"/>
        <v>0</v>
      </c>
      <c r="E102" s="55">
        <f t="shared" si="8"/>
        <v>0</v>
      </c>
      <c r="F102" s="44"/>
      <c r="G102" s="44"/>
      <c r="H102" s="44"/>
      <c r="I102" s="55">
        <f t="shared" si="9"/>
        <v>0</v>
      </c>
      <c r="J102" s="44"/>
      <c r="K102" s="44"/>
      <c r="L102" s="44"/>
      <c r="M102" s="55">
        <f t="shared" si="10"/>
        <v>0</v>
      </c>
      <c r="N102" s="55">
        <f t="shared" si="11"/>
        <v>0</v>
      </c>
      <c r="O102" s="44"/>
      <c r="P102" s="44"/>
      <c r="Q102" s="44"/>
      <c r="R102" s="55">
        <f t="shared" si="12"/>
        <v>0</v>
      </c>
      <c r="S102" s="44"/>
      <c r="T102" s="44"/>
      <c r="U102" s="44"/>
      <c r="V102" s="55">
        <f t="shared" si="13"/>
        <v>0</v>
      </c>
      <c r="W102" s="47"/>
      <c r="X102" s="48"/>
      <c r="Y102" s="48"/>
      <c r="Z102" s="308"/>
      <c r="AB102" s="62" t="e">
        <f>Раздел2!#REF!</f>
        <v>#REF!</v>
      </c>
      <c r="AC102" s="62">
        <f>Раздел2!F102</f>
        <v>0</v>
      </c>
    </row>
    <row r="103" spans="1:29" ht="15.95" customHeight="1">
      <c r="A103" s="308"/>
      <c r="B103" s="136" t="s">
        <v>49</v>
      </c>
      <c r="C103" s="91">
        <v>96</v>
      </c>
      <c r="D103" s="55">
        <f t="shared" si="7"/>
        <v>0</v>
      </c>
      <c r="E103" s="55">
        <f t="shared" si="8"/>
        <v>0</v>
      </c>
      <c r="F103" s="44"/>
      <c r="G103" s="44"/>
      <c r="H103" s="44"/>
      <c r="I103" s="55">
        <f t="shared" si="9"/>
        <v>0</v>
      </c>
      <c r="J103" s="44"/>
      <c r="K103" s="44"/>
      <c r="L103" s="44"/>
      <c r="M103" s="55">
        <f t="shared" si="10"/>
        <v>0</v>
      </c>
      <c r="N103" s="55">
        <f t="shared" si="11"/>
        <v>0</v>
      </c>
      <c r="O103" s="44"/>
      <c r="P103" s="44"/>
      <c r="Q103" s="44"/>
      <c r="R103" s="55">
        <f t="shared" si="12"/>
        <v>0</v>
      </c>
      <c r="S103" s="44"/>
      <c r="T103" s="44"/>
      <c r="U103" s="44"/>
      <c r="V103" s="55">
        <f t="shared" si="13"/>
        <v>0</v>
      </c>
      <c r="W103" s="47"/>
      <c r="X103" s="48"/>
      <c r="Y103" s="48"/>
      <c r="Z103" s="308"/>
      <c r="AB103" s="62" t="e">
        <f>Раздел2!#REF!</f>
        <v>#REF!</v>
      </c>
      <c r="AC103" s="62">
        <f>Раздел2!F103</f>
        <v>0</v>
      </c>
    </row>
    <row r="104" spans="1:29" ht="15.75" customHeight="1">
      <c r="A104" s="308"/>
      <c r="B104" s="136" t="s">
        <v>50</v>
      </c>
      <c r="C104" s="91">
        <v>97</v>
      </c>
      <c r="D104" s="197">
        <f t="shared" si="7"/>
        <v>0</v>
      </c>
      <c r="E104" s="55">
        <f t="shared" si="8"/>
        <v>0</v>
      </c>
      <c r="F104" s="44"/>
      <c r="G104" s="44"/>
      <c r="H104" s="44"/>
      <c r="I104" s="55">
        <f t="shared" si="9"/>
        <v>0</v>
      </c>
      <c r="J104" s="44"/>
      <c r="K104" s="44"/>
      <c r="L104" s="44"/>
      <c r="M104" s="55">
        <f t="shared" si="10"/>
        <v>0</v>
      </c>
      <c r="N104" s="55">
        <f t="shared" si="11"/>
        <v>0</v>
      </c>
      <c r="O104" s="44"/>
      <c r="P104" s="44"/>
      <c r="Q104" s="44"/>
      <c r="R104" s="55">
        <f t="shared" si="12"/>
        <v>0</v>
      </c>
      <c r="S104" s="44"/>
      <c r="T104" s="44"/>
      <c r="U104" s="44"/>
      <c r="V104" s="55">
        <f t="shared" si="13"/>
        <v>0</v>
      </c>
      <c r="W104" s="44"/>
      <c r="X104" s="44"/>
      <c r="Y104" s="44"/>
      <c r="Z104" s="308"/>
      <c r="AB104" s="62" t="e">
        <f>Раздел2!#REF!</f>
        <v>#REF!</v>
      </c>
      <c r="AC104" s="62">
        <f>Раздел2!F104</f>
        <v>0</v>
      </c>
    </row>
    <row r="105" spans="1:29" ht="15.95" customHeight="1">
      <c r="A105" s="308"/>
      <c r="B105" s="136" t="s">
        <v>300</v>
      </c>
      <c r="C105" s="91">
        <v>98</v>
      </c>
      <c r="D105" s="55">
        <f t="shared" si="7"/>
        <v>0</v>
      </c>
      <c r="E105" s="55">
        <f t="shared" si="8"/>
        <v>0</v>
      </c>
      <c r="F105" s="44"/>
      <c r="G105" s="44"/>
      <c r="H105" s="44"/>
      <c r="I105" s="55">
        <f t="shared" si="9"/>
        <v>0</v>
      </c>
      <c r="J105" s="44"/>
      <c r="K105" s="44"/>
      <c r="L105" s="44"/>
      <c r="M105" s="55">
        <f t="shared" si="10"/>
        <v>0</v>
      </c>
      <c r="N105" s="55">
        <f t="shared" si="11"/>
        <v>0</v>
      </c>
      <c r="O105" s="44"/>
      <c r="P105" s="44"/>
      <c r="Q105" s="44"/>
      <c r="R105" s="55">
        <f t="shared" si="12"/>
        <v>0</v>
      </c>
      <c r="S105" s="44"/>
      <c r="T105" s="44"/>
      <c r="U105" s="44"/>
      <c r="V105" s="55">
        <f t="shared" si="13"/>
        <v>0</v>
      </c>
      <c r="W105" s="47"/>
      <c r="X105" s="48"/>
      <c r="Y105" s="48"/>
      <c r="Z105" s="308"/>
      <c r="AB105" s="62" t="e">
        <f>Раздел2!#REF!</f>
        <v>#REF!</v>
      </c>
      <c r="AC105" s="62">
        <f>Раздел2!F105</f>
        <v>0</v>
      </c>
    </row>
    <row r="106" spans="1:29" ht="17.25" customHeight="1">
      <c r="A106" s="308"/>
      <c r="B106" s="136" t="s">
        <v>441</v>
      </c>
      <c r="C106" s="91">
        <v>99</v>
      </c>
      <c r="D106" s="55">
        <f t="shared" si="7"/>
        <v>0</v>
      </c>
      <c r="E106" s="55">
        <f t="shared" si="8"/>
        <v>0</v>
      </c>
      <c r="F106" s="55">
        <f>SUM(F107:F108)</f>
        <v>0</v>
      </c>
      <c r="G106" s="55">
        <f>SUM(G107:G108)</f>
        <v>0</v>
      </c>
      <c r="H106" s="55">
        <f>SUM(H107:H108)</f>
        <v>0</v>
      </c>
      <c r="I106" s="55">
        <f t="shared" si="9"/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  <c r="M106" s="55">
        <f t="shared" si="10"/>
        <v>0</v>
      </c>
      <c r="N106" s="55">
        <f t="shared" si="11"/>
        <v>0</v>
      </c>
      <c r="O106" s="55">
        <f>SUM(O107:O108)</f>
        <v>0</v>
      </c>
      <c r="P106" s="55">
        <f>SUM(P107:P108)</f>
        <v>0</v>
      </c>
      <c r="Q106" s="55">
        <f>SUM(Q107:Q108)</f>
        <v>0</v>
      </c>
      <c r="R106" s="55">
        <f t="shared" si="12"/>
        <v>0</v>
      </c>
      <c r="S106" s="55">
        <f>SUM(S107:S108)</f>
        <v>0</v>
      </c>
      <c r="T106" s="55">
        <f>SUM(T107:T108)</f>
        <v>0</v>
      </c>
      <c r="U106" s="55">
        <f>SUM(U107:U108)</f>
        <v>0</v>
      </c>
      <c r="V106" s="55">
        <f t="shared" si="13"/>
        <v>0</v>
      </c>
      <c r="W106" s="55">
        <f>SUM(W107:W108)</f>
        <v>0</v>
      </c>
      <c r="X106" s="55">
        <f>SUM(X107:X108)</f>
        <v>0</v>
      </c>
      <c r="Y106" s="55">
        <f>SUM(Y107:Y108)</f>
        <v>0</v>
      </c>
      <c r="Z106" s="308"/>
      <c r="AB106" s="62" t="e">
        <f>Раздел2!#REF!</f>
        <v>#REF!</v>
      </c>
      <c r="AC106" s="62">
        <f>Раздел2!F106</f>
        <v>0</v>
      </c>
    </row>
    <row r="107" spans="1:29" ht="21" customHeight="1">
      <c r="A107" s="308"/>
      <c r="B107" s="137" t="s">
        <v>477</v>
      </c>
      <c r="C107" s="91">
        <v>100</v>
      </c>
      <c r="D107" s="55">
        <f t="shared" si="7"/>
        <v>0</v>
      </c>
      <c r="E107" s="55">
        <f t="shared" si="8"/>
        <v>0</v>
      </c>
      <c r="F107" s="44"/>
      <c r="G107" s="44"/>
      <c r="H107" s="44"/>
      <c r="I107" s="55">
        <f t="shared" si="9"/>
        <v>0</v>
      </c>
      <c r="J107" s="44"/>
      <c r="K107" s="44"/>
      <c r="L107" s="44"/>
      <c r="M107" s="55">
        <f t="shared" si="10"/>
        <v>0</v>
      </c>
      <c r="N107" s="55">
        <f t="shared" si="11"/>
        <v>0</v>
      </c>
      <c r="O107" s="44"/>
      <c r="P107" s="44"/>
      <c r="Q107" s="44"/>
      <c r="R107" s="55">
        <f t="shared" si="12"/>
        <v>0</v>
      </c>
      <c r="S107" s="44"/>
      <c r="T107" s="44"/>
      <c r="U107" s="44"/>
      <c r="V107" s="55">
        <f t="shared" si="13"/>
        <v>0</v>
      </c>
      <c r="W107" s="47"/>
      <c r="X107" s="48"/>
      <c r="Y107" s="48"/>
      <c r="Z107" s="308"/>
      <c r="AB107" s="62" t="e">
        <f>Раздел2!#REF!</f>
        <v>#REF!</v>
      </c>
      <c r="AC107" s="62">
        <f>Раздел2!F107</f>
        <v>0</v>
      </c>
    </row>
    <row r="108" spans="1:29" ht="19.5" customHeight="1">
      <c r="A108" s="308"/>
      <c r="B108" s="137" t="s">
        <v>348</v>
      </c>
      <c r="C108" s="91">
        <v>101</v>
      </c>
      <c r="D108" s="197">
        <f t="shared" si="7"/>
        <v>0</v>
      </c>
      <c r="E108" s="55">
        <f t="shared" si="8"/>
        <v>0</v>
      </c>
      <c r="F108" s="44"/>
      <c r="G108" s="44"/>
      <c r="H108" s="44"/>
      <c r="I108" s="55">
        <f t="shared" si="9"/>
        <v>0</v>
      </c>
      <c r="J108" s="44"/>
      <c r="K108" s="44"/>
      <c r="L108" s="44"/>
      <c r="M108" s="55">
        <f t="shared" si="10"/>
        <v>0</v>
      </c>
      <c r="N108" s="55">
        <f t="shared" si="11"/>
        <v>0</v>
      </c>
      <c r="O108" s="44"/>
      <c r="P108" s="44"/>
      <c r="Q108" s="44"/>
      <c r="R108" s="55">
        <f t="shared" si="12"/>
        <v>0</v>
      </c>
      <c r="S108" s="44"/>
      <c r="T108" s="44"/>
      <c r="U108" s="44"/>
      <c r="V108" s="55">
        <f t="shared" si="13"/>
        <v>0</v>
      </c>
      <c r="W108" s="44"/>
      <c r="X108" s="44"/>
      <c r="Y108" s="44"/>
      <c r="Z108" s="308"/>
      <c r="AB108" s="62" t="e">
        <f>Раздел2!#REF!</f>
        <v>#REF!</v>
      </c>
      <c r="AC108" s="62">
        <f>Раздел2!F108</f>
        <v>0</v>
      </c>
    </row>
    <row r="109" spans="1:29" ht="15.95" customHeight="1">
      <c r="A109" s="308"/>
      <c r="B109" s="136" t="s">
        <v>51</v>
      </c>
      <c r="C109" s="91">
        <v>102</v>
      </c>
      <c r="D109" s="55">
        <f t="shared" si="7"/>
        <v>0</v>
      </c>
      <c r="E109" s="55">
        <f t="shared" si="8"/>
        <v>0</v>
      </c>
      <c r="F109" s="44"/>
      <c r="G109" s="44"/>
      <c r="H109" s="44"/>
      <c r="I109" s="55">
        <f t="shared" si="9"/>
        <v>0</v>
      </c>
      <c r="J109" s="44"/>
      <c r="K109" s="44"/>
      <c r="L109" s="44"/>
      <c r="M109" s="55">
        <f t="shared" si="10"/>
        <v>0</v>
      </c>
      <c r="N109" s="55">
        <f t="shared" si="11"/>
        <v>0</v>
      </c>
      <c r="O109" s="44"/>
      <c r="P109" s="44"/>
      <c r="Q109" s="44"/>
      <c r="R109" s="55">
        <f t="shared" si="12"/>
        <v>0</v>
      </c>
      <c r="S109" s="44"/>
      <c r="T109" s="44"/>
      <c r="U109" s="44"/>
      <c r="V109" s="55">
        <f t="shared" si="13"/>
        <v>0</v>
      </c>
      <c r="W109" s="47"/>
      <c r="X109" s="48"/>
      <c r="Y109" s="48"/>
      <c r="Z109" s="308"/>
      <c r="AB109" s="62" t="e">
        <f>Раздел2!#REF!</f>
        <v>#REF!</v>
      </c>
      <c r="AC109" s="62">
        <f>Раздел2!F109</f>
        <v>0</v>
      </c>
    </row>
    <row r="110" spans="1:29" ht="15.95" customHeight="1">
      <c r="A110" s="308"/>
      <c r="B110" s="136" t="s">
        <v>52</v>
      </c>
      <c r="C110" s="91">
        <v>103</v>
      </c>
      <c r="D110" s="55">
        <f t="shared" si="7"/>
        <v>0</v>
      </c>
      <c r="E110" s="55">
        <f t="shared" si="8"/>
        <v>0</v>
      </c>
      <c r="F110" s="44"/>
      <c r="G110" s="44"/>
      <c r="H110" s="44"/>
      <c r="I110" s="55">
        <f t="shared" si="9"/>
        <v>0</v>
      </c>
      <c r="J110" s="44"/>
      <c r="K110" s="44"/>
      <c r="L110" s="44"/>
      <c r="M110" s="55">
        <f t="shared" si="10"/>
        <v>0</v>
      </c>
      <c r="N110" s="55">
        <f t="shared" si="11"/>
        <v>0</v>
      </c>
      <c r="O110" s="44"/>
      <c r="P110" s="44"/>
      <c r="Q110" s="44"/>
      <c r="R110" s="55">
        <f t="shared" si="12"/>
        <v>0</v>
      </c>
      <c r="S110" s="44"/>
      <c r="T110" s="44"/>
      <c r="U110" s="44"/>
      <c r="V110" s="55">
        <f t="shared" si="13"/>
        <v>0</v>
      </c>
      <c r="W110" s="47"/>
      <c r="X110" s="48"/>
      <c r="Y110" s="48"/>
      <c r="Z110" s="308"/>
      <c r="AB110" s="62" t="e">
        <f>Раздел2!#REF!</f>
        <v>#REF!</v>
      </c>
      <c r="AC110" s="62">
        <f>Раздел2!F110</f>
        <v>0</v>
      </c>
    </row>
    <row r="111" spans="1:29" ht="16.5" customHeight="1">
      <c r="A111" s="308"/>
      <c r="B111" s="136" t="s">
        <v>442</v>
      </c>
      <c r="C111" s="91">
        <v>104</v>
      </c>
      <c r="D111" s="55">
        <f t="shared" si="7"/>
        <v>0</v>
      </c>
      <c r="E111" s="55">
        <f t="shared" si="8"/>
        <v>0</v>
      </c>
      <c r="F111" s="55">
        <f>SUM(F112:F116)</f>
        <v>0</v>
      </c>
      <c r="G111" s="55">
        <f>SUM(G112:G116)</f>
        <v>0</v>
      </c>
      <c r="H111" s="55">
        <f>SUM(H112:H116)</f>
        <v>0</v>
      </c>
      <c r="I111" s="55">
        <f t="shared" si="9"/>
        <v>0</v>
      </c>
      <c r="J111" s="55">
        <f>SUM(J112:J116)</f>
        <v>0</v>
      </c>
      <c r="K111" s="55">
        <f>SUM(K112:K116)</f>
        <v>0</v>
      </c>
      <c r="L111" s="55">
        <f>SUM(L112:L116)</f>
        <v>0</v>
      </c>
      <c r="M111" s="55">
        <f t="shared" si="10"/>
        <v>0</v>
      </c>
      <c r="N111" s="55">
        <f t="shared" si="11"/>
        <v>0</v>
      </c>
      <c r="O111" s="55">
        <f>SUM(O112:O116)</f>
        <v>0</v>
      </c>
      <c r="P111" s="55">
        <f>SUM(P112:P116)</f>
        <v>0</v>
      </c>
      <c r="Q111" s="55">
        <f>SUM(Q112:Q116)</f>
        <v>0</v>
      </c>
      <c r="R111" s="55">
        <f t="shared" si="12"/>
        <v>0</v>
      </c>
      <c r="S111" s="55">
        <f>SUM(S112:S116)</f>
        <v>0</v>
      </c>
      <c r="T111" s="55">
        <f>SUM(T112:T116)</f>
        <v>0</v>
      </c>
      <c r="U111" s="55">
        <f>SUM(U112:U116)</f>
        <v>0</v>
      </c>
      <c r="V111" s="55">
        <f t="shared" si="13"/>
        <v>0</v>
      </c>
      <c r="W111" s="55">
        <f>SUM(W112:W116)</f>
        <v>0</v>
      </c>
      <c r="X111" s="55">
        <f>SUM(X112:X116)</f>
        <v>0</v>
      </c>
      <c r="Y111" s="55">
        <f>SUM(Y112:Y116)</f>
        <v>0</v>
      </c>
      <c r="Z111" s="308"/>
      <c r="AB111" s="62" t="e">
        <f>Раздел2!#REF!</f>
        <v>#REF!</v>
      </c>
      <c r="AC111" s="62">
        <f>Раздел2!F111</f>
        <v>0</v>
      </c>
    </row>
    <row r="112" spans="1:29" ht="21.75" customHeight="1">
      <c r="A112" s="308"/>
      <c r="B112" s="137" t="s">
        <v>478</v>
      </c>
      <c r="C112" s="91">
        <v>105</v>
      </c>
      <c r="D112" s="55">
        <f t="shared" si="7"/>
        <v>0</v>
      </c>
      <c r="E112" s="55">
        <f t="shared" si="8"/>
        <v>0</v>
      </c>
      <c r="F112" s="44"/>
      <c r="G112" s="44"/>
      <c r="H112" s="44"/>
      <c r="I112" s="55">
        <f t="shared" si="9"/>
        <v>0</v>
      </c>
      <c r="J112" s="44"/>
      <c r="K112" s="44"/>
      <c r="L112" s="44"/>
      <c r="M112" s="55">
        <f t="shared" si="10"/>
        <v>0</v>
      </c>
      <c r="N112" s="55">
        <f t="shared" si="11"/>
        <v>0</v>
      </c>
      <c r="O112" s="44"/>
      <c r="P112" s="44"/>
      <c r="Q112" s="44"/>
      <c r="R112" s="55">
        <f t="shared" si="12"/>
        <v>0</v>
      </c>
      <c r="S112" s="44"/>
      <c r="T112" s="44"/>
      <c r="U112" s="44"/>
      <c r="V112" s="55">
        <f t="shared" si="13"/>
        <v>0</v>
      </c>
      <c r="W112" s="47"/>
      <c r="X112" s="48"/>
      <c r="Y112" s="48"/>
      <c r="Z112" s="308"/>
      <c r="AB112" s="62" t="e">
        <f>Раздел2!#REF!</f>
        <v>#REF!</v>
      </c>
      <c r="AC112" s="62">
        <f>Раздел2!F112</f>
        <v>0</v>
      </c>
    </row>
    <row r="113" spans="1:29" ht="15.95" customHeight="1">
      <c r="A113" s="308"/>
      <c r="B113" s="137" t="s">
        <v>373</v>
      </c>
      <c r="C113" s="91">
        <v>106</v>
      </c>
      <c r="D113" s="55">
        <f t="shared" si="7"/>
        <v>0</v>
      </c>
      <c r="E113" s="55">
        <f t="shared" si="8"/>
        <v>0</v>
      </c>
      <c r="F113" s="44"/>
      <c r="G113" s="44"/>
      <c r="H113" s="44"/>
      <c r="I113" s="55">
        <f t="shared" si="9"/>
        <v>0</v>
      </c>
      <c r="J113" s="44"/>
      <c r="K113" s="44"/>
      <c r="L113" s="44"/>
      <c r="M113" s="55">
        <f t="shared" si="10"/>
        <v>0</v>
      </c>
      <c r="N113" s="55">
        <f t="shared" si="11"/>
        <v>0</v>
      </c>
      <c r="O113" s="44"/>
      <c r="P113" s="44"/>
      <c r="Q113" s="44"/>
      <c r="R113" s="55">
        <f t="shared" si="12"/>
        <v>0</v>
      </c>
      <c r="S113" s="44"/>
      <c r="T113" s="44"/>
      <c r="U113" s="44"/>
      <c r="V113" s="55">
        <f t="shared" si="13"/>
        <v>0</v>
      </c>
      <c r="W113" s="47"/>
      <c r="X113" s="48"/>
      <c r="Y113" s="48"/>
      <c r="Z113" s="308"/>
      <c r="AB113" s="62" t="e">
        <f>Раздел2!#REF!</f>
        <v>#REF!</v>
      </c>
      <c r="AC113" s="62">
        <f>Раздел2!F113</f>
        <v>0</v>
      </c>
    </row>
    <row r="114" spans="1:29" ht="15.95" customHeight="1">
      <c r="A114" s="308"/>
      <c r="B114" s="137" t="s">
        <v>374</v>
      </c>
      <c r="C114" s="91">
        <v>107</v>
      </c>
      <c r="D114" s="55">
        <f t="shared" si="7"/>
        <v>0</v>
      </c>
      <c r="E114" s="55">
        <f t="shared" si="8"/>
        <v>0</v>
      </c>
      <c r="F114" s="44"/>
      <c r="G114" s="44"/>
      <c r="H114" s="44"/>
      <c r="I114" s="55">
        <f t="shared" si="9"/>
        <v>0</v>
      </c>
      <c r="J114" s="44"/>
      <c r="K114" s="44"/>
      <c r="L114" s="44"/>
      <c r="M114" s="55">
        <f t="shared" si="10"/>
        <v>0</v>
      </c>
      <c r="N114" s="55">
        <f t="shared" si="11"/>
        <v>0</v>
      </c>
      <c r="O114" s="44"/>
      <c r="P114" s="44"/>
      <c r="Q114" s="44"/>
      <c r="R114" s="55">
        <f t="shared" si="12"/>
        <v>0</v>
      </c>
      <c r="S114" s="44"/>
      <c r="T114" s="44"/>
      <c r="U114" s="44"/>
      <c r="V114" s="55">
        <f t="shared" si="13"/>
        <v>0</v>
      </c>
      <c r="W114" s="47"/>
      <c r="X114" s="48"/>
      <c r="Y114" s="48"/>
      <c r="Z114" s="308"/>
      <c r="AB114" s="62" t="e">
        <f>Раздел2!#REF!</f>
        <v>#REF!</v>
      </c>
      <c r="AC114" s="62">
        <f>Раздел2!F114</f>
        <v>0</v>
      </c>
    </row>
    <row r="115" spans="1:29" ht="15.95" customHeight="1">
      <c r="A115" s="308"/>
      <c r="B115" s="137" t="s">
        <v>375</v>
      </c>
      <c r="C115" s="91">
        <v>108</v>
      </c>
      <c r="D115" s="55">
        <f t="shared" si="7"/>
        <v>0</v>
      </c>
      <c r="E115" s="55">
        <f t="shared" si="8"/>
        <v>0</v>
      </c>
      <c r="F115" s="44"/>
      <c r="G115" s="44"/>
      <c r="H115" s="44"/>
      <c r="I115" s="55">
        <f t="shared" si="9"/>
        <v>0</v>
      </c>
      <c r="J115" s="44"/>
      <c r="K115" s="44"/>
      <c r="L115" s="44"/>
      <c r="M115" s="55">
        <f t="shared" si="10"/>
        <v>0</v>
      </c>
      <c r="N115" s="55">
        <f t="shared" si="11"/>
        <v>0</v>
      </c>
      <c r="O115" s="44"/>
      <c r="P115" s="44"/>
      <c r="Q115" s="44"/>
      <c r="R115" s="55">
        <f t="shared" si="12"/>
        <v>0</v>
      </c>
      <c r="S115" s="44"/>
      <c r="T115" s="44"/>
      <c r="U115" s="44"/>
      <c r="V115" s="55">
        <f t="shared" si="13"/>
        <v>0</v>
      </c>
      <c r="W115" s="47"/>
      <c r="X115" s="48"/>
      <c r="Y115" s="48"/>
      <c r="Z115" s="308"/>
      <c r="AB115" s="62" t="e">
        <f>Раздел2!#REF!</f>
        <v>#REF!</v>
      </c>
      <c r="AC115" s="62">
        <f>Раздел2!F115</f>
        <v>0</v>
      </c>
    </row>
    <row r="116" spans="1:29" ht="15.95" customHeight="1">
      <c r="A116" s="308"/>
      <c r="B116" s="137" t="s">
        <v>376</v>
      </c>
      <c r="C116" s="91">
        <v>109</v>
      </c>
      <c r="D116" s="55">
        <f t="shared" si="7"/>
        <v>0</v>
      </c>
      <c r="E116" s="55">
        <f t="shared" si="8"/>
        <v>0</v>
      </c>
      <c r="F116" s="44"/>
      <c r="G116" s="44"/>
      <c r="H116" s="44"/>
      <c r="I116" s="55">
        <f t="shared" si="9"/>
        <v>0</v>
      </c>
      <c r="J116" s="44"/>
      <c r="K116" s="44"/>
      <c r="L116" s="44"/>
      <c r="M116" s="55">
        <f t="shared" si="10"/>
        <v>0</v>
      </c>
      <c r="N116" s="55">
        <f t="shared" si="11"/>
        <v>0</v>
      </c>
      <c r="O116" s="44"/>
      <c r="P116" s="44"/>
      <c r="Q116" s="44"/>
      <c r="R116" s="55">
        <f t="shared" si="12"/>
        <v>0</v>
      </c>
      <c r="S116" s="44"/>
      <c r="T116" s="44"/>
      <c r="U116" s="44"/>
      <c r="V116" s="55">
        <f t="shared" si="13"/>
        <v>0</v>
      </c>
      <c r="W116" s="47"/>
      <c r="X116" s="48"/>
      <c r="Y116" s="48"/>
      <c r="Z116" s="308"/>
      <c r="AB116" s="62" t="e">
        <f>Раздел2!#REF!</f>
        <v>#REF!</v>
      </c>
      <c r="AC116" s="62">
        <f>Раздел2!F116</f>
        <v>0</v>
      </c>
    </row>
    <row r="117" spans="1:29" ht="15.75" customHeight="1">
      <c r="A117" s="308"/>
      <c r="B117" s="136" t="s">
        <v>301</v>
      </c>
      <c r="C117" s="91">
        <v>110</v>
      </c>
      <c r="D117" s="55">
        <f t="shared" si="7"/>
        <v>0</v>
      </c>
      <c r="E117" s="55">
        <f t="shared" si="8"/>
        <v>0</v>
      </c>
      <c r="F117" s="44"/>
      <c r="G117" s="44"/>
      <c r="H117" s="44"/>
      <c r="I117" s="55">
        <f t="shared" si="9"/>
        <v>0</v>
      </c>
      <c r="J117" s="44"/>
      <c r="K117" s="44"/>
      <c r="L117" s="44"/>
      <c r="M117" s="55">
        <f t="shared" si="10"/>
        <v>0</v>
      </c>
      <c r="N117" s="55">
        <f t="shared" si="11"/>
        <v>0</v>
      </c>
      <c r="O117" s="44"/>
      <c r="P117" s="44"/>
      <c r="Q117" s="44"/>
      <c r="R117" s="55">
        <f t="shared" si="12"/>
        <v>0</v>
      </c>
      <c r="S117" s="44"/>
      <c r="T117" s="44"/>
      <c r="U117" s="44"/>
      <c r="V117" s="55">
        <f t="shared" si="13"/>
        <v>0</v>
      </c>
      <c r="W117" s="47"/>
      <c r="X117" s="48"/>
      <c r="Y117" s="48"/>
      <c r="Z117" s="308"/>
      <c r="AB117" s="62" t="e">
        <f>Раздел2!#REF!</f>
        <v>#REF!</v>
      </c>
      <c r="AC117" s="62">
        <f>Раздел2!F117</f>
        <v>0</v>
      </c>
    </row>
    <row r="118" spans="1:29" ht="17.25" customHeight="1">
      <c r="A118" s="308"/>
      <c r="B118" s="136" t="s">
        <v>302</v>
      </c>
      <c r="C118" s="91">
        <v>111</v>
      </c>
      <c r="D118" s="55">
        <f t="shared" si="7"/>
        <v>0</v>
      </c>
      <c r="E118" s="55">
        <f t="shared" si="8"/>
        <v>0</v>
      </c>
      <c r="F118" s="44"/>
      <c r="G118" s="44"/>
      <c r="H118" s="44"/>
      <c r="I118" s="55">
        <f t="shared" si="9"/>
        <v>0</v>
      </c>
      <c r="J118" s="44"/>
      <c r="K118" s="44"/>
      <c r="L118" s="44"/>
      <c r="M118" s="55">
        <f t="shared" si="10"/>
        <v>0</v>
      </c>
      <c r="N118" s="55">
        <f t="shared" si="11"/>
        <v>0</v>
      </c>
      <c r="O118" s="44"/>
      <c r="P118" s="44"/>
      <c r="Q118" s="44"/>
      <c r="R118" s="55">
        <f t="shared" si="12"/>
        <v>0</v>
      </c>
      <c r="S118" s="44"/>
      <c r="T118" s="44"/>
      <c r="U118" s="44"/>
      <c r="V118" s="55">
        <f t="shared" si="13"/>
        <v>0</v>
      </c>
      <c r="W118" s="47"/>
      <c r="X118" s="48"/>
      <c r="Y118" s="48"/>
      <c r="Z118" s="308"/>
      <c r="AB118" s="62" t="e">
        <f>Раздел2!#REF!</f>
        <v>#REF!</v>
      </c>
      <c r="AC118" s="62">
        <f>Раздел2!F118</f>
        <v>0</v>
      </c>
    </row>
    <row r="119" spans="1:29" ht="17.25" customHeight="1">
      <c r="A119" s="308"/>
      <c r="B119" s="136" t="s">
        <v>303</v>
      </c>
      <c r="C119" s="91">
        <v>112</v>
      </c>
      <c r="D119" s="197">
        <f t="shared" si="7"/>
        <v>0</v>
      </c>
      <c r="E119" s="55">
        <f t="shared" si="8"/>
        <v>0</v>
      </c>
      <c r="F119" s="44"/>
      <c r="G119" s="44"/>
      <c r="H119" s="44"/>
      <c r="I119" s="55">
        <f t="shared" si="9"/>
        <v>0</v>
      </c>
      <c r="J119" s="44"/>
      <c r="K119" s="44"/>
      <c r="L119" s="44"/>
      <c r="M119" s="55">
        <f t="shared" si="10"/>
        <v>0</v>
      </c>
      <c r="N119" s="55">
        <f t="shared" si="11"/>
        <v>0</v>
      </c>
      <c r="O119" s="44"/>
      <c r="P119" s="44"/>
      <c r="Q119" s="44"/>
      <c r="R119" s="55">
        <f t="shared" si="12"/>
        <v>0</v>
      </c>
      <c r="S119" s="44"/>
      <c r="T119" s="44"/>
      <c r="U119" s="44"/>
      <c r="V119" s="55">
        <f t="shared" si="13"/>
        <v>0</v>
      </c>
      <c r="W119" s="48"/>
      <c r="X119" s="48"/>
      <c r="Y119" s="48"/>
      <c r="Z119" s="308"/>
      <c r="AB119" s="62" t="e">
        <f>Раздел2!#REF!</f>
        <v>#REF!</v>
      </c>
      <c r="AC119" s="62">
        <f>Раздел2!F119</f>
        <v>0</v>
      </c>
    </row>
    <row r="120" spans="1:29" ht="21.75" customHeight="1">
      <c r="B120" s="136" t="s">
        <v>443</v>
      </c>
      <c r="C120" s="91">
        <v>113</v>
      </c>
      <c r="D120" s="55">
        <f t="shared" si="7"/>
        <v>0</v>
      </c>
      <c r="E120" s="55">
        <f t="shared" si="8"/>
        <v>0</v>
      </c>
      <c r="F120" s="55">
        <f>SUM(F121:F124)</f>
        <v>0</v>
      </c>
      <c r="G120" s="55">
        <f>SUM(G121:G124)</f>
        <v>0</v>
      </c>
      <c r="H120" s="55">
        <f>SUM(H121:H124)</f>
        <v>0</v>
      </c>
      <c r="I120" s="55">
        <f t="shared" si="9"/>
        <v>0</v>
      </c>
      <c r="J120" s="55">
        <f>SUM(J121:J124)</f>
        <v>0</v>
      </c>
      <c r="K120" s="55">
        <f>SUM(K121:K124)</f>
        <v>0</v>
      </c>
      <c r="L120" s="55">
        <f>SUM(L121:L124)</f>
        <v>0</v>
      </c>
      <c r="M120" s="55">
        <f t="shared" si="10"/>
        <v>0</v>
      </c>
      <c r="N120" s="55">
        <f t="shared" si="11"/>
        <v>0</v>
      </c>
      <c r="O120" s="55">
        <f>SUM(O121:O124)</f>
        <v>0</v>
      </c>
      <c r="P120" s="55">
        <f>SUM(P121:P124)</f>
        <v>0</v>
      </c>
      <c r="Q120" s="55">
        <f>SUM(Q121:Q124)</f>
        <v>0</v>
      </c>
      <c r="R120" s="55">
        <f t="shared" si="12"/>
        <v>0</v>
      </c>
      <c r="S120" s="55">
        <f>SUM(S121:S124)</f>
        <v>0</v>
      </c>
      <c r="T120" s="55">
        <f>SUM(T121:T124)</f>
        <v>0</v>
      </c>
      <c r="U120" s="55">
        <f>SUM(U121:U124)</f>
        <v>0</v>
      </c>
      <c r="V120" s="55">
        <f t="shared" si="13"/>
        <v>0</v>
      </c>
      <c r="W120" s="55">
        <f>SUM(W121:W124)</f>
        <v>0</v>
      </c>
      <c r="X120" s="55">
        <f>SUM(X121:X124)</f>
        <v>0</v>
      </c>
      <c r="Y120" s="55">
        <f>SUM(Y121:Y124)</f>
        <v>0</v>
      </c>
      <c r="AC120" s="62">
        <f>Раздел2!F120</f>
        <v>0</v>
      </c>
    </row>
    <row r="121" spans="1:29" ht="21.75" customHeight="1">
      <c r="B121" s="137" t="s">
        <v>479</v>
      </c>
      <c r="C121" s="91">
        <v>114</v>
      </c>
      <c r="D121" s="55">
        <f t="shared" si="7"/>
        <v>0</v>
      </c>
      <c r="E121" s="55">
        <f t="shared" si="8"/>
        <v>0</v>
      </c>
      <c r="F121" s="44"/>
      <c r="G121" s="44"/>
      <c r="H121" s="44"/>
      <c r="I121" s="55">
        <f t="shared" si="9"/>
        <v>0</v>
      </c>
      <c r="J121" s="44"/>
      <c r="K121" s="44"/>
      <c r="L121" s="44"/>
      <c r="M121" s="55">
        <f t="shared" si="10"/>
        <v>0</v>
      </c>
      <c r="N121" s="55">
        <f t="shared" si="11"/>
        <v>0</v>
      </c>
      <c r="O121" s="44"/>
      <c r="P121" s="44"/>
      <c r="Q121" s="44"/>
      <c r="R121" s="55">
        <f t="shared" si="12"/>
        <v>0</v>
      </c>
      <c r="S121" s="44"/>
      <c r="T121" s="44"/>
      <c r="U121" s="44"/>
      <c r="V121" s="55">
        <f t="shared" si="13"/>
        <v>0</v>
      </c>
      <c r="W121" s="47"/>
      <c r="X121" s="48"/>
      <c r="Y121" s="48"/>
      <c r="AC121" s="62">
        <f>Раздел2!F121</f>
        <v>0</v>
      </c>
    </row>
    <row r="122" spans="1:29" ht="18" customHeight="1">
      <c r="B122" s="137" t="s">
        <v>329</v>
      </c>
      <c r="C122" s="91">
        <v>115</v>
      </c>
      <c r="D122" s="55">
        <f t="shared" si="7"/>
        <v>0</v>
      </c>
      <c r="E122" s="55">
        <f t="shared" si="8"/>
        <v>0</v>
      </c>
      <c r="F122" s="44"/>
      <c r="G122" s="44"/>
      <c r="H122" s="44"/>
      <c r="I122" s="55">
        <f t="shared" si="9"/>
        <v>0</v>
      </c>
      <c r="J122" s="44"/>
      <c r="K122" s="44"/>
      <c r="L122" s="44"/>
      <c r="M122" s="55">
        <f t="shared" si="10"/>
        <v>0</v>
      </c>
      <c r="N122" s="55">
        <f t="shared" si="11"/>
        <v>0</v>
      </c>
      <c r="O122" s="44"/>
      <c r="P122" s="44"/>
      <c r="Q122" s="44"/>
      <c r="R122" s="55">
        <f t="shared" si="12"/>
        <v>0</v>
      </c>
      <c r="S122" s="44"/>
      <c r="T122" s="44"/>
      <c r="U122" s="44"/>
      <c r="V122" s="55">
        <f t="shared" si="13"/>
        <v>0</v>
      </c>
      <c r="W122" s="47"/>
      <c r="X122" s="48"/>
      <c r="Y122" s="48"/>
      <c r="AC122" s="62">
        <f>Раздел2!F122</f>
        <v>0</v>
      </c>
    </row>
    <row r="123" spans="1:29" ht="18" customHeight="1">
      <c r="B123" s="137" t="s">
        <v>330</v>
      </c>
      <c r="C123" s="91">
        <v>116</v>
      </c>
      <c r="D123" s="55">
        <f t="shared" si="7"/>
        <v>0</v>
      </c>
      <c r="E123" s="55">
        <f t="shared" si="8"/>
        <v>0</v>
      </c>
      <c r="F123" s="44"/>
      <c r="G123" s="44"/>
      <c r="H123" s="44"/>
      <c r="I123" s="55">
        <f t="shared" si="9"/>
        <v>0</v>
      </c>
      <c r="J123" s="44"/>
      <c r="K123" s="44"/>
      <c r="L123" s="44"/>
      <c r="M123" s="55">
        <f t="shared" si="10"/>
        <v>0</v>
      </c>
      <c r="N123" s="55">
        <f t="shared" si="11"/>
        <v>0</v>
      </c>
      <c r="O123" s="44"/>
      <c r="P123" s="44"/>
      <c r="Q123" s="44"/>
      <c r="R123" s="55">
        <f t="shared" si="12"/>
        <v>0</v>
      </c>
      <c r="S123" s="44"/>
      <c r="T123" s="44"/>
      <c r="U123" s="44"/>
      <c r="V123" s="55">
        <f t="shared" si="13"/>
        <v>0</v>
      </c>
      <c r="W123" s="47"/>
      <c r="X123" s="48"/>
      <c r="Y123" s="48"/>
      <c r="AC123" s="62">
        <f>Раздел2!F123</f>
        <v>0</v>
      </c>
    </row>
    <row r="124" spans="1:29" ht="18" customHeight="1">
      <c r="B124" s="137" t="s">
        <v>304</v>
      </c>
      <c r="C124" s="91">
        <v>117</v>
      </c>
      <c r="D124" s="55">
        <f t="shared" si="7"/>
        <v>0</v>
      </c>
      <c r="E124" s="55">
        <f t="shared" si="8"/>
        <v>0</v>
      </c>
      <c r="F124" s="44"/>
      <c r="G124" s="44"/>
      <c r="H124" s="44"/>
      <c r="I124" s="55">
        <f t="shared" si="9"/>
        <v>0</v>
      </c>
      <c r="J124" s="44"/>
      <c r="K124" s="44"/>
      <c r="L124" s="44"/>
      <c r="M124" s="55">
        <f t="shared" si="10"/>
        <v>0</v>
      </c>
      <c r="N124" s="55">
        <f t="shared" si="11"/>
        <v>0</v>
      </c>
      <c r="O124" s="44"/>
      <c r="P124" s="44"/>
      <c r="Q124" s="44"/>
      <c r="R124" s="55">
        <f t="shared" si="12"/>
        <v>0</v>
      </c>
      <c r="S124" s="44"/>
      <c r="T124" s="44"/>
      <c r="U124" s="44"/>
      <c r="V124" s="55">
        <f t="shared" si="13"/>
        <v>0</v>
      </c>
      <c r="W124" s="47"/>
      <c r="X124" s="48"/>
      <c r="Y124" s="48"/>
      <c r="AC124" s="62">
        <f>Раздел2!F124</f>
        <v>0</v>
      </c>
    </row>
    <row r="125" spans="1:29" ht="18" customHeight="1">
      <c r="B125" s="136" t="s">
        <v>53</v>
      </c>
      <c r="C125" s="91">
        <v>118</v>
      </c>
      <c r="D125" s="55">
        <f t="shared" si="7"/>
        <v>0</v>
      </c>
      <c r="E125" s="55">
        <f t="shared" si="8"/>
        <v>0</v>
      </c>
      <c r="F125" s="44"/>
      <c r="G125" s="44"/>
      <c r="H125" s="44"/>
      <c r="I125" s="55">
        <f t="shared" si="9"/>
        <v>0</v>
      </c>
      <c r="J125" s="44"/>
      <c r="K125" s="44"/>
      <c r="L125" s="44"/>
      <c r="M125" s="55">
        <f t="shared" si="10"/>
        <v>0</v>
      </c>
      <c r="N125" s="55">
        <f t="shared" si="11"/>
        <v>0</v>
      </c>
      <c r="O125" s="44"/>
      <c r="P125" s="44"/>
      <c r="Q125" s="44"/>
      <c r="R125" s="55">
        <f t="shared" si="12"/>
        <v>0</v>
      </c>
      <c r="S125" s="44"/>
      <c r="T125" s="44"/>
      <c r="U125" s="44"/>
      <c r="V125" s="55">
        <f t="shared" si="13"/>
        <v>0</v>
      </c>
      <c r="W125" s="47"/>
      <c r="X125" s="48"/>
      <c r="Y125" s="48"/>
      <c r="AC125" s="62">
        <f>Раздел2!F125</f>
        <v>0</v>
      </c>
    </row>
    <row r="126" spans="1:29" ht="18" customHeight="1">
      <c r="B126" s="136" t="s">
        <v>305</v>
      </c>
      <c r="C126" s="91">
        <v>119</v>
      </c>
      <c r="D126" s="55">
        <f t="shared" si="7"/>
        <v>0</v>
      </c>
      <c r="E126" s="55">
        <f t="shared" si="8"/>
        <v>0</v>
      </c>
      <c r="F126" s="44"/>
      <c r="G126" s="44"/>
      <c r="H126" s="44"/>
      <c r="I126" s="55">
        <f t="shared" si="9"/>
        <v>0</v>
      </c>
      <c r="J126" s="44"/>
      <c r="K126" s="44"/>
      <c r="L126" s="44"/>
      <c r="M126" s="55">
        <f t="shared" si="10"/>
        <v>0</v>
      </c>
      <c r="N126" s="55">
        <f t="shared" si="11"/>
        <v>0</v>
      </c>
      <c r="O126" s="44"/>
      <c r="P126" s="44"/>
      <c r="Q126" s="44"/>
      <c r="R126" s="55">
        <f t="shared" si="12"/>
        <v>0</v>
      </c>
      <c r="S126" s="44"/>
      <c r="T126" s="44"/>
      <c r="U126" s="44"/>
      <c r="V126" s="55">
        <f t="shared" si="13"/>
        <v>0</v>
      </c>
      <c r="W126" s="47"/>
      <c r="X126" s="48"/>
      <c r="Y126" s="48"/>
      <c r="AC126" s="62">
        <f>Раздел2!F126</f>
        <v>0</v>
      </c>
    </row>
    <row r="127" spans="1:29" ht="18" customHeight="1">
      <c r="B127" s="136" t="s">
        <v>306</v>
      </c>
      <c r="C127" s="91">
        <v>120</v>
      </c>
      <c r="D127" s="55">
        <f t="shared" si="7"/>
        <v>0</v>
      </c>
      <c r="E127" s="55">
        <f t="shared" si="8"/>
        <v>0</v>
      </c>
      <c r="F127" s="44"/>
      <c r="G127" s="44"/>
      <c r="H127" s="44"/>
      <c r="I127" s="55">
        <f t="shared" si="9"/>
        <v>0</v>
      </c>
      <c r="J127" s="44"/>
      <c r="K127" s="44"/>
      <c r="L127" s="44"/>
      <c r="M127" s="55">
        <f t="shared" si="10"/>
        <v>0</v>
      </c>
      <c r="N127" s="55">
        <f t="shared" si="11"/>
        <v>0</v>
      </c>
      <c r="O127" s="44"/>
      <c r="P127" s="44"/>
      <c r="Q127" s="44"/>
      <c r="R127" s="55">
        <f t="shared" si="12"/>
        <v>0</v>
      </c>
      <c r="S127" s="44"/>
      <c r="T127" s="44"/>
      <c r="U127" s="44"/>
      <c r="V127" s="55">
        <f t="shared" si="13"/>
        <v>0</v>
      </c>
      <c r="W127" s="47"/>
      <c r="X127" s="48"/>
      <c r="Y127" s="48"/>
      <c r="AC127" s="62">
        <f>Раздел2!F127</f>
        <v>0</v>
      </c>
    </row>
    <row r="128" spans="1:29" ht="18" customHeight="1">
      <c r="B128" s="136" t="s">
        <v>54</v>
      </c>
      <c r="C128" s="91">
        <v>121</v>
      </c>
      <c r="D128" s="55">
        <f t="shared" si="7"/>
        <v>0</v>
      </c>
      <c r="E128" s="55">
        <f t="shared" si="8"/>
        <v>0</v>
      </c>
      <c r="F128" s="44"/>
      <c r="G128" s="44"/>
      <c r="H128" s="44"/>
      <c r="I128" s="55">
        <f t="shared" si="9"/>
        <v>0</v>
      </c>
      <c r="J128" s="44"/>
      <c r="K128" s="44"/>
      <c r="L128" s="44"/>
      <c r="M128" s="55">
        <f t="shared" si="10"/>
        <v>0</v>
      </c>
      <c r="N128" s="55">
        <f t="shared" si="11"/>
        <v>0</v>
      </c>
      <c r="O128" s="44"/>
      <c r="P128" s="44"/>
      <c r="Q128" s="44"/>
      <c r="R128" s="55">
        <f t="shared" si="12"/>
        <v>0</v>
      </c>
      <c r="S128" s="44"/>
      <c r="T128" s="44"/>
      <c r="U128" s="44"/>
      <c r="V128" s="55">
        <f t="shared" si="13"/>
        <v>0</v>
      </c>
      <c r="W128" s="47"/>
      <c r="X128" s="48"/>
      <c r="Y128" s="48"/>
      <c r="AC128" s="62">
        <f>Раздел2!F128</f>
        <v>0</v>
      </c>
    </row>
    <row r="129" spans="2:29" ht="18" customHeight="1">
      <c r="B129" s="136" t="s">
        <v>307</v>
      </c>
      <c r="C129" s="91">
        <v>122</v>
      </c>
      <c r="D129" s="55">
        <f t="shared" si="7"/>
        <v>0</v>
      </c>
      <c r="E129" s="55">
        <f t="shared" si="8"/>
        <v>0</v>
      </c>
      <c r="F129" s="44"/>
      <c r="G129" s="44"/>
      <c r="H129" s="44"/>
      <c r="I129" s="55">
        <f t="shared" si="9"/>
        <v>0</v>
      </c>
      <c r="J129" s="44"/>
      <c r="K129" s="44"/>
      <c r="L129" s="44"/>
      <c r="M129" s="55">
        <f t="shared" si="10"/>
        <v>0</v>
      </c>
      <c r="N129" s="55">
        <f t="shared" si="11"/>
        <v>0</v>
      </c>
      <c r="O129" s="44"/>
      <c r="P129" s="44"/>
      <c r="Q129" s="44"/>
      <c r="R129" s="55">
        <f t="shared" si="12"/>
        <v>0</v>
      </c>
      <c r="S129" s="44"/>
      <c r="T129" s="44"/>
      <c r="U129" s="44"/>
      <c r="V129" s="55">
        <f t="shared" si="13"/>
        <v>0</v>
      </c>
      <c r="W129" s="47"/>
      <c r="X129" s="48"/>
      <c r="Y129" s="48"/>
      <c r="AC129" s="62">
        <f>Раздел2!F129</f>
        <v>0</v>
      </c>
    </row>
    <row r="130" spans="2:29" ht="18" customHeight="1">
      <c r="B130" s="136" t="s">
        <v>55</v>
      </c>
      <c r="C130" s="91">
        <v>123</v>
      </c>
      <c r="D130" s="55">
        <f t="shared" si="7"/>
        <v>0</v>
      </c>
      <c r="E130" s="55">
        <f t="shared" si="8"/>
        <v>0</v>
      </c>
      <c r="F130" s="44"/>
      <c r="G130" s="44"/>
      <c r="H130" s="44"/>
      <c r="I130" s="55">
        <f t="shared" si="9"/>
        <v>0</v>
      </c>
      <c r="J130" s="44"/>
      <c r="K130" s="44"/>
      <c r="L130" s="44"/>
      <c r="M130" s="55">
        <f t="shared" si="10"/>
        <v>0</v>
      </c>
      <c r="N130" s="55">
        <f t="shared" si="11"/>
        <v>0</v>
      </c>
      <c r="O130" s="44"/>
      <c r="P130" s="44"/>
      <c r="Q130" s="44"/>
      <c r="R130" s="55">
        <f t="shared" si="12"/>
        <v>0</v>
      </c>
      <c r="S130" s="44"/>
      <c r="T130" s="44"/>
      <c r="U130" s="44"/>
      <c r="V130" s="55">
        <f t="shared" si="13"/>
        <v>0</v>
      </c>
      <c r="W130" s="47"/>
      <c r="X130" s="48"/>
      <c r="Y130" s="48"/>
      <c r="AC130" s="62">
        <f>Раздел2!F130</f>
        <v>0</v>
      </c>
    </row>
    <row r="131" spans="2:29" ht="18" customHeight="1">
      <c r="B131" s="136" t="s">
        <v>56</v>
      </c>
      <c r="C131" s="91">
        <v>124</v>
      </c>
      <c r="D131" s="55">
        <f t="shared" si="7"/>
        <v>0</v>
      </c>
      <c r="E131" s="55">
        <f t="shared" si="8"/>
        <v>0</v>
      </c>
      <c r="F131" s="44"/>
      <c r="G131" s="44"/>
      <c r="H131" s="44"/>
      <c r="I131" s="55">
        <f t="shared" si="9"/>
        <v>0</v>
      </c>
      <c r="J131" s="44"/>
      <c r="K131" s="44"/>
      <c r="L131" s="44"/>
      <c r="M131" s="55">
        <f t="shared" si="10"/>
        <v>0</v>
      </c>
      <c r="N131" s="55">
        <f t="shared" si="11"/>
        <v>0</v>
      </c>
      <c r="O131" s="44"/>
      <c r="P131" s="44"/>
      <c r="Q131" s="44"/>
      <c r="R131" s="55">
        <f t="shared" si="12"/>
        <v>0</v>
      </c>
      <c r="S131" s="44"/>
      <c r="T131" s="44"/>
      <c r="U131" s="44"/>
      <c r="V131" s="55">
        <f t="shared" si="13"/>
        <v>0</v>
      </c>
      <c r="W131" s="47"/>
      <c r="X131" s="48"/>
      <c r="Y131" s="48"/>
      <c r="AC131" s="62">
        <f>Раздел2!F131</f>
        <v>0</v>
      </c>
    </row>
    <row r="132" spans="2:29" ht="18" customHeight="1">
      <c r="B132" s="136" t="s">
        <v>57</v>
      </c>
      <c r="C132" s="91">
        <v>125</v>
      </c>
      <c r="D132" s="55">
        <f t="shared" si="7"/>
        <v>0</v>
      </c>
      <c r="E132" s="55">
        <f t="shared" si="8"/>
        <v>0</v>
      </c>
      <c r="F132" s="44"/>
      <c r="G132" s="44"/>
      <c r="H132" s="44"/>
      <c r="I132" s="55">
        <f t="shared" si="9"/>
        <v>0</v>
      </c>
      <c r="J132" s="44"/>
      <c r="K132" s="44"/>
      <c r="L132" s="44"/>
      <c r="M132" s="55">
        <f t="shared" si="10"/>
        <v>0</v>
      </c>
      <c r="N132" s="55">
        <f t="shared" si="11"/>
        <v>0</v>
      </c>
      <c r="O132" s="44"/>
      <c r="P132" s="44"/>
      <c r="Q132" s="44"/>
      <c r="R132" s="55">
        <f t="shared" si="12"/>
        <v>0</v>
      </c>
      <c r="S132" s="44"/>
      <c r="T132" s="44"/>
      <c r="U132" s="44"/>
      <c r="V132" s="55">
        <f t="shared" si="13"/>
        <v>0</v>
      </c>
      <c r="W132" s="47"/>
      <c r="X132" s="48"/>
      <c r="Y132" s="48"/>
      <c r="AC132" s="62">
        <f>Раздел2!F132</f>
        <v>0</v>
      </c>
    </row>
    <row r="133" spans="2:29" ht="18" customHeight="1">
      <c r="B133" s="136" t="s">
        <v>58</v>
      </c>
      <c r="C133" s="91">
        <v>126</v>
      </c>
      <c r="D133" s="55">
        <f t="shared" si="7"/>
        <v>0</v>
      </c>
      <c r="E133" s="55">
        <f t="shared" si="8"/>
        <v>0</v>
      </c>
      <c r="F133" s="44"/>
      <c r="G133" s="44"/>
      <c r="H133" s="44"/>
      <c r="I133" s="55">
        <f t="shared" si="9"/>
        <v>0</v>
      </c>
      <c r="J133" s="44"/>
      <c r="K133" s="44"/>
      <c r="L133" s="44"/>
      <c r="M133" s="55">
        <f t="shared" si="10"/>
        <v>0</v>
      </c>
      <c r="N133" s="55">
        <f t="shared" si="11"/>
        <v>0</v>
      </c>
      <c r="O133" s="44"/>
      <c r="P133" s="44"/>
      <c r="Q133" s="44"/>
      <c r="R133" s="55">
        <f t="shared" si="12"/>
        <v>0</v>
      </c>
      <c r="S133" s="44"/>
      <c r="T133" s="44"/>
      <c r="U133" s="44"/>
      <c r="V133" s="55">
        <f t="shared" si="13"/>
        <v>0</v>
      </c>
      <c r="W133" s="47"/>
      <c r="X133" s="48"/>
      <c r="Y133" s="48"/>
      <c r="AC133" s="62">
        <f>Раздел2!F133</f>
        <v>0</v>
      </c>
    </row>
    <row r="134" spans="2:29" ht="18" customHeight="1">
      <c r="B134" s="136" t="s">
        <v>308</v>
      </c>
      <c r="C134" s="91">
        <v>127</v>
      </c>
      <c r="D134" s="55">
        <f t="shared" si="7"/>
        <v>0</v>
      </c>
      <c r="E134" s="55">
        <f t="shared" si="8"/>
        <v>0</v>
      </c>
      <c r="F134" s="44"/>
      <c r="G134" s="44"/>
      <c r="H134" s="44"/>
      <c r="I134" s="55">
        <f t="shared" si="9"/>
        <v>0</v>
      </c>
      <c r="J134" s="44"/>
      <c r="K134" s="44"/>
      <c r="L134" s="44"/>
      <c r="M134" s="55">
        <f t="shared" si="10"/>
        <v>0</v>
      </c>
      <c r="N134" s="55">
        <f t="shared" si="11"/>
        <v>0</v>
      </c>
      <c r="O134" s="44"/>
      <c r="P134" s="44"/>
      <c r="Q134" s="44"/>
      <c r="R134" s="55">
        <f t="shared" si="12"/>
        <v>0</v>
      </c>
      <c r="S134" s="44"/>
      <c r="T134" s="44"/>
      <c r="U134" s="44"/>
      <c r="V134" s="55">
        <f t="shared" si="13"/>
        <v>0</v>
      </c>
      <c r="W134" s="47"/>
      <c r="X134" s="48"/>
      <c r="Y134" s="48"/>
      <c r="AC134" s="62">
        <f>Раздел2!F134</f>
        <v>0</v>
      </c>
    </row>
    <row r="135" spans="2:29" ht="24" customHeight="1">
      <c r="B135" s="136" t="s">
        <v>309</v>
      </c>
      <c r="C135" s="91">
        <v>128</v>
      </c>
      <c r="D135" s="55">
        <f t="shared" si="7"/>
        <v>0</v>
      </c>
      <c r="E135" s="55">
        <f t="shared" si="8"/>
        <v>0</v>
      </c>
      <c r="F135" s="44"/>
      <c r="G135" s="44"/>
      <c r="H135" s="44"/>
      <c r="I135" s="55">
        <f t="shared" si="9"/>
        <v>0</v>
      </c>
      <c r="J135" s="44"/>
      <c r="K135" s="44"/>
      <c r="L135" s="44"/>
      <c r="M135" s="55">
        <f t="shared" si="10"/>
        <v>0</v>
      </c>
      <c r="N135" s="55">
        <f t="shared" si="11"/>
        <v>0</v>
      </c>
      <c r="O135" s="44"/>
      <c r="P135" s="44"/>
      <c r="Q135" s="44"/>
      <c r="R135" s="55">
        <f t="shared" si="12"/>
        <v>0</v>
      </c>
      <c r="S135" s="44"/>
      <c r="T135" s="44"/>
      <c r="U135" s="44"/>
      <c r="V135" s="55">
        <f t="shared" si="13"/>
        <v>0</v>
      </c>
      <c r="W135" s="47"/>
      <c r="X135" s="48"/>
      <c r="Y135" s="48"/>
      <c r="AC135" s="62">
        <f>Раздел2!F135</f>
        <v>0</v>
      </c>
    </row>
    <row r="136" spans="2:29" ht="18" customHeight="1">
      <c r="B136" s="136" t="s">
        <v>59</v>
      </c>
      <c r="C136" s="91">
        <v>129</v>
      </c>
      <c r="D136" s="55">
        <f t="shared" si="7"/>
        <v>0</v>
      </c>
      <c r="E136" s="55">
        <f t="shared" si="8"/>
        <v>0</v>
      </c>
      <c r="F136" s="44"/>
      <c r="G136" s="44"/>
      <c r="H136" s="44"/>
      <c r="I136" s="55">
        <f t="shared" si="9"/>
        <v>0</v>
      </c>
      <c r="J136" s="44"/>
      <c r="K136" s="44"/>
      <c r="L136" s="44"/>
      <c r="M136" s="55">
        <f t="shared" si="10"/>
        <v>0</v>
      </c>
      <c r="N136" s="55">
        <f t="shared" si="11"/>
        <v>0</v>
      </c>
      <c r="O136" s="44"/>
      <c r="P136" s="44"/>
      <c r="Q136" s="44"/>
      <c r="R136" s="55">
        <f t="shared" si="12"/>
        <v>0</v>
      </c>
      <c r="S136" s="44"/>
      <c r="T136" s="44"/>
      <c r="U136" s="44"/>
      <c r="V136" s="55">
        <f t="shared" si="13"/>
        <v>0</v>
      </c>
      <c r="W136" s="47"/>
      <c r="X136" s="48"/>
      <c r="Y136" s="48"/>
      <c r="AC136" s="62">
        <f>Раздел2!F136</f>
        <v>0</v>
      </c>
    </row>
    <row r="137" spans="2:29" ht="18" customHeight="1">
      <c r="B137" s="136" t="s">
        <v>60</v>
      </c>
      <c r="C137" s="91">
        <v>130</v>
      </c>
      <c r="D137" s="55">
        <f t="shared" ref="D137:D200" si="14">E137+I137</f>
        <v>82</v>
      </c>
      <c r="E137" s="55">
        <f t="shared" ref="E137:E200" si="15">SUM(F137:H137)</f>
        <v>82</v>
      </c>
      <c r="F137" s="44">
        <v>4</v>
      </c>
      <c r="G137" s="44">
        <v>9</v>
      </c>
      <c r="H137" s="44">
        <v>69</v>
      </c>
      <c r="I137" s="55">
        <f t="shared" ref="I137:I200" si="16">SUM(J137:L137)</f>
        <v>0</v>
      </c>
      <c r="J137" s="44"/>
      <c r="K137" s="44"/>
      <c r="L137" s="44"/>
      <c r="M137" s="55">
        <f t="shared" ref="M137:M200" si="17">N137+V137</f>
        <v>44</v>
      </c>
      <c r="N137" s="55">
        <f t="shared" ref="N137:N200" si="18">SUM(O137:Q137)</f>
        <v>44</v>
      </c>
      <c r="O137" s="44"/>
      <c r="P137" s="44">
        <v>1</v>
      </c>
      <c r="Q137" s="44">
        <v>43</v>
      </c>
      <c r="R137" s="55">
        <f t="shared" ref="R137:R200" si="19">SUM(S137:U137)</f>
        <v>48</v>
      </c>
      <c r="S137" s="44">
        <v>4</v>
      </c>
      <c r="T137" s="44">
        <v>9</v>
      </c>
      <c r="U137" s="44">
        <v>35</v>
      </c>
      <c r="V137" s="55">
        <f t="shared" ref="V137:V200" si="20">SUM(W137:Y137)</f>
        <v>0</v>
      </c>
      <c r="W137" s="47"/>
      <c r="X137" s="48"/>
      <c r="Y137" s="48"/>
      <c r="AC137" s="62">
        <f>Раздел2!F137</f>
        <v>223</v>
      </c>
    </row>
    <row r="138" spans="2:29" ht="18" customHeight="1">
      <c r="B138" s="136" t="s">
        <v>61</v>
      </c>
      <c r="C138" s="91">
        <v>131</v>
      </c>
      <c r="D138" s="55">
        <f t="shared" si="14"/>
        <v>0</v>
      </c>
      <c r="E138" s="55">
        <f t="shared" si="15"/>
        <v>0</v>
      </c>
      <c r="F138" s="44"/>
      <c r="G138" s="44"/>
      <c r="H138" s="44"/>
      <c r="I138" s="55">
        <f t="shared" si="16"/>
        <v>0</v>
      </c>
      <c r="J138" s="44"/>
      <c r="K138" s="44"/>
      <c r="L138" s="44"/>
      <c r="M138" s="55">
        <f t="shared" si="17"/>
        <v>0</v>
      </c>
      <c r="N138" s="55">
        <f t="shared" si="18"/>
        <v>0</v>
      </c>
      <c r="O138" s="44"/>
      <c r="P138" s="44"/>
      <c r="Q138" s="44"/>
      <c r="R138" s="55">
        <f t="shared" si="19"/>
        <v>0</v>
      </c>
      <c r="S138" s="44"/>
      <c r="T138" s="44"/>
      <c r="U138" s="44"/>
      <c r="V138" s="55">
        <f t="shared" si="20"/>
        <v>0</v>
      </c>
      <c r="W138" s="47"/>
      <c r="X138" s="48"/>
      <c r="Y138" s="48"/>
      <c r="AC138" s="62">
        <f>Раздел2!F138</f>
        <v>0</v>
      </c>
    </row>
    <row r="139" spans="2:29" ht="18" customHeight="1">
      <c r="B139" s="136" t="s">
        <v>310</v>
      </c>
      <c r="C139" s="91">
        <v>132</v>
      </c>
      <c r="D139" s="55">
        <f t="shared" si="14"/>
        <v>0</v>
      </c>
      <c r="E139" s="55">
        <f t="shared" si="15"/>
        <v>0</v>
      </c>
      <c r="F139" s="44"/>
      <c r="G139" s="44"/>
      <c r="H139" s="44"/>
      <c r="I139" s="55">
        <f t="shared" si="16"/>
        <v>0</v>
      </c>
      <c r="J139" s="44"/>
      <c r="K139" s="44"/>
      <c r="L139" s="44"/>
      <c r="M139" s="55">
        <f t="shared" si="17"/>
        <v>0</v>
      </c>
      <c r="N139" s="55">
        <f t="shared" si="18"/>
        <v>0</v>
      </c>
      <c r="O139" s="44"/>
      <c r="P139" s="44"/>
      <c r="Q139" s="44"/>
      <c r="R139" s="55">
        <f t="shared" si="19"/>
        <v>0</v>
      </c>
      <c r="S139" s="44"/>
      <c r="T139" s="44"/>
      <c r="U139" s="44"/>
      <c r="V139" s="55">
        <f t="shared" si="20"/>
        <v>0</v>
      </c>
      <c r="W139" s="47"/>
      <c r="X139" s="48"/>
      <c r="Y139" s="48"/>
      <c r="AC139" s="62">
        <f>Раздел2!F139</f>
        <v>0</v>
      </c>
    </row>
    <row r="140" spans="2:29" ht="18" customHeight="1">
      <c r="B140" s="136" t="s">
        <v>62</v>
      </c>
      <c r="C140" s="91">
        <v>133</v>
      </c>
      <c r="D140" s="55">
        <f t="shared" si="14"/>
        <v>0</v>
      </c>
      <c r="E140" s="55">
        <f t="shared" si="15"/>
        <v>0</v>
      </c>
      <c r="F140" s="44"/>
      <c r="G140" s="44"/>
      <c r="H140" s="44"/>
      <c r="I140" s="55">
        <f t="shared" si="16"/>
        <v>0</v>
      </c>
      <c r="J140" s="44"/>
      <c r="K140" s="44"/>
      <c r="L140" s="44"/>
      <c r="M140" s="55">
        <f t="shared" si="17"/>
        <v>0</v>
      </c>
      <c r="N140" s="55">
        <f t="shared" si="18"/>
        <v>0</v>
      </c>
      <c r="O140" s="44"/>
      <c r="P140" s="44"/>
      <c r="Q140" s="44"/>
      <c r="R140" s="55">
        <f t="shared" si="19"/>
        <v>0</v>
      </c>
      <c r="S140" s="44"/>
      <c r="T140" s="44"/>
      <c r="U140" s="44"/>
      <c r="V140" s="55">
        <f t="shared" si="20"/>
        <v>0</v>
      </c>
      <c r="W140" s="47"/>
      <c r="X140" s="48"/>
      <c r="Y140" s="48"/>
      <c r="AC140" s="62">
        <f>Раздел2!F140</f>
        <v>0</v>
      </c>
    </row>
    <row r="141" spans="2:29" ht="18" customHeight="1">
      <c r="B141" s="136" t="s">
        <v>63</v>
      </c>
      <c r="C141" s="91">
        <v>134</v>
      </c>
      <c r="D141" s="55">
        <f t="shared" si="14"/>
        <v>0</v>
      </c>
      <c r="E141" s="55">
        <f t="shared" si="15"/>
        <v>0</v>
      </c>
      <c r="F141" s="44"/>
      <c r="G141" s="44"/>
      <c r="H141" s="44"/>
      <c r="I141" s="55">
        <f t="shared" si="16"/>
        <v>0</v>
      </c>
      <c r="J141" s="44"/>
      <c r="K141" s="44"/>
      <c r="L141" s="44"/>
      <c r="M141" s="55">
        <f t="shared" si="17"/>
        <v>0</v>
      </c>
      <c r="N141" s="55">
        <f t="shared" si="18"/>
        <v>0</v>
      </c>
      <c r="O141" s="44"/>
      <c r="P141" s="44"/>
      <c r="Q141" s="44"/>
      <c r="R141" s="55">
        <f t="shared" si="19"/>
        <v>0</v>
      </c>
      <c r="S141" s="44"/>
      <c r="T141" s="44"/>
      <c r="U141" s="44"/>
      <c r="V141" s="55">
        <f t="shared" si="20"/>
        <v>0</v>
      </c>
      <c r="W141" s="47"/>
      <c r="X141" s="48"/>
      <c r="Y141" s="48"/>
      <c r="AC141" s="62">
        <f>Раздел2!F141</f>
        <v>0</v>
      </c>
    </row>
    <row r="142" spans="2:29" ht="15.75" customHeight="1">
      <c r="B142" s="136" t="s">
        <v>444</v>
      </c>
      <c r="C142" s="91">
        <v>135</v>
      </c>
      <c r="D142" s="55">
        <f t="shared" si="14"/>
        <v>0</v>
      </c>
      <c r="E142" s="55">
        <f t="shared" si="15"/>
        <v>0</v>
      </c>
      <c r="F142" s="55">
        <f>SUM(F143:F147)</f>
        <v>0</v>
      </c>
      <c r="G142" s="55">
        <f>SUM(G143:G147)</f>
        <v>0</v>
      </c>
      <c r="H142" s="55">
        <f>SUM(H143:H147)</f>
        <v>0</v>
      </c>
      <c r="I142" s="55">
        <f t="shared" si="16"/>
        <v>0</v>
      </c>
      <c r="J142" s="55">
        <f>SUM(J143:J147)</f>
        <v>0</v>
      </c>
      <c r="K142" s="55">
        <f>SUM(K143:K147)</f>
        <v>0</v>
      </c>
      <c r="L142" s="55">
        <f>SUM(L143:L147)</f>
        <v>0</v>
      </c>
      <c r="M142" s="55">
        <f t="shared" si="17"/>
        <v>0</v>
      </c>
      <c r="N142" s="55">
        <f t="shared" si="18"/>
        <v>0</v>
      </c>
      <c r="O142" s="55">
        <f>SUM(O143:O147)</f>
        <v>0</v>
      </c>
      <c r="P142" s="55">
        <f>SUM(P143:P147)</f>
        <v>0</v>
      </c>
      <c r="Q142" s="55">
        <f>SUM(Q143:Q147)</f>
        <v>0</v>
      </c>
      <c r="R142" s="55">
        <f t="shared" si="19"/>
        <v>0</v>
      </c>
      <c r="S142" s="55">
        <f>SUM(S143:S147)</f>
        <v>0</v>
      </c>
      <c r="T142" s="55">
        <f>SUM(T143:T147)</f>
        <v>0</v>
      </c>
      <c r="U142" s="55">
        <f>SUM(U143:U147)</f>
        <v>0</v>
      </c>
      <c r="V142" s="55">
        <f t="shared" si="20"/>
        <v>0</v>
      </c>
      <c r="W142" s="55">
        <f>SUM(W143:W147)</f>
        <v>0</v>
      </c>
      <c r="X142" s="55">
        <f>SUM(X143:X147)</f>
        <v>0</v>
      </c>
      <c r="Y142" s="55">
        <f>SUM(Y143:Y147)</f>
        <v>0</v>
      </c>
      <c r="AC142" s="62">
        <f>Раздел2!F142</f>
        <v>0</v>
      </c>
    </row>
    <row r="143" spans="2:29" ht="21.75" customHeight="1">
      <c r="B143" s="137" t="s">
        <v>480</v>
      </c>
      <c r="C143" s="91">
        <v>136</v>
      </c>
      <c r="D143" s="55">
        <f t="shared" si="14"/>
        <v>0</v>
      </c>
      <c r="E143" s="55">
        <f t="shared" si="15"/>
        <v>0</v>
      </c>
      <c r="F143" s="44"/>
      <c r="G143" s="44"/>
      <c r="H143" s="44"/>
      <c r="I143" s="55">
        <f t="shared" si="16"/>
        <v>0</v>
      </c>
      <c r="J143" s="44"/>
      <c r="K143" s="44"/>
      <c r="L143" s="44"/>
      <c r="M143" s="55">
        <f t="shared" si="17"/>
        <v>0</v>
      </c>
      <c r="N143" s="55">
        <f t="shared" si="18"/>
        <v>0</v>
      </c>
      <c r="O143" s="44"/>
      <c r="P143" s="44"/>
      <c r="Q143" s="44"/>
      <c r="R143" s="55">
        <f t="shared" si="19"/>
        <v>0</v>
      </c>
      <c r="S143" s="44"/>
      <c r="T143" s="44"/>
      <c r="U143" s="44"/>
      <c r="V143" s="55">
        <f t="shared" si="20"/>
        <v>0</v>
      </c>
      <c r="W143" s="47"/>
      <c r="X143" s="48"/>
      <c r="Y143" s="48"/>
      <c r="AC143" s="62">
        <f>Раздел2!F143</f>
        <v>0</v>
      </c>
    </row>
    <row r="144" spans="2:29" ht="18" customHeight="1">
      <c r="B144" s="137" t="s">
        <v>36</v>
      </c>
      <c r="C144" s="91">
        <v>137</v>
      </c>
      <c r="D144" s="55">
        <f t="shared" si="14"/>
        <v>0</v>
      </c>
      <c r="E144" s="55">
        <f t="shared" si="15"/>
        <v>0</v>
      </c>
      <c r="F144" s="44"/>
      <c r="G144" s="44"/>
      <c r="H144" s="44"/>
      <c r="I144" s="55">
        <f t="shared" si="16"/>
        <v>0</v>
      </c>
      <c r="J144" s="44"/>
      <c r="K144" s="44"/>
      <c r="L144" s="44"/>
      <c r="M144" s="55">
        <f t="shared" si="17"/>
        <v>0</v>
      </c>
      <c r="N144" s="55">
        <f t="shared" si="18"/>
        <v>0</v>
      </c>
      <c r="O144" s="44"/>
      <c r="P144" s="44"/>
      <c r="Q144" s="44"/>
      <c r="R144" s="55">
        <f t="shared" si="19"/>
        <v>0</v>
      </c>
      <c r="S144" s="44"/>
      <c r="T144" s="44"/>
      <c r="U144" s="44"/>
      <c r="V144" s="55">
        <f t="shared" si="20"/>
        <v>0</v>
      </c>
      <c r="W144" s="47"/>
      <c r="X144" s="48"/>
      <c r="Y144" s="48"/>
      <c r="AC144" s="62">
        <f>Раздел2!F144</f>
        <v>0</v>
      </c>
    </row>
    <row r="145" spans="2:29" ht="18" customHeight="1">
      <c r="B145" s="137" t="s">
        <v>313</v>
      </c>
      <c r="C145" s="91">
        <v>138</v>
      </c>
      <c r="D145" s="55">
        <f t="shared" si="14"/>
        <v>0</v>
      </c>
      <c r="E145" s="55">
        <f t="shared" si="15"/>
        <v>0</v>
      </c>
      <c r="F145" s="44"/>
      <c r="G145" s="44"/>
      <c r="H145" s="44"/>
      <c r="I145" s="55">
        <f t="shared" si="16"/>
        <v>0</v>
      </c>
      <c r="J145" s="44"/>
      <c r="K145" s="44"/>
      <c r="L145" s="44"/>
      <c r="M145" s="55">
        <f t="shared" si="17"/>
        <v>0</v>
      </c>
      <c r="N145" s="55">
        <f t="shared" si="18"/>
        <v>0</v>
      </c>
      <c r="O145" s="44"/>
      <c r="P145" s="44"/>
      <c r="Q145" s="44"/>
      <c r="R145" s="55">
        <f t="shared" si="19"/>
        <v>0</v>
      </c>
      <c r="S145" s="44"/>
      <c r="T145" s="44"/>
      <c r="U145" s="44"/>
      <c r="V145" s="55">
        <f t="shared" si="20"/>
        <v>0</v>
      </c>
      <c r="W145" s="47"/>
      <c r="X145" s="48"/>
      <c r="Y145" s="48"/>
      <c r="AC145" s="62">
        <f>Раздел2!F145</f>
        <v>0</v>
      </c>
    </row>
    <row r="146" spans="2:29" ht="18" customHeight="1">
      <c r="B146" s="137" t="s">
        <v>314</v>
      </c>
      <c r="C146" s="91">
        <v>139</v>
      </c>
      <c r="D146" s="55">
        <f t="shared" si="14"/>
        <v>0</v>
      </c>
      <c r="E146" s="55">
        <f t="shared" si="15"/>
        <v>0</v>
      </c>
      <c r="F146" s="44"/>
      <c r="G146" s="44"/>
      <c r="H146" s="44"/>
      <c r="I146" s="55">
        <f t="shared" si="16"/>
        <v>0</v>
      </c>
      <c r="J146" s="44"/>
      <c r="K146" s="44"/>
      <c r="L146" s="44"/>
      <c r="M146" s="55">
        <f t="shared" si="17"/>
        <v>0</v>
      </c>
      <c r="N146" s="55">
        <f t="shared" si="18"/>
        <v>0</v>
      </c>
      <c r="O146" s="44"/>
      <c r="P146" s="44"/>
      <c r="Q146" s="44"/>
      <c r="R146" s="55">
        <f t="shared" si="19"/>
        <v>0</v>
      </c>
      <c r="S146" s="44"/>
      <c r="T146" s="44"/>
      <c r="U146" s="44"/>
      <c r="V146" s="55">
        <f t="shared" si="20"/>
        <v>0</v>
      </c>
      <c r="W146" s="47"/>
      <c r="X146" s="48"/>
      <c r="Y146" s="48"/>
      <c r="AC146" s="62">
        <f>Раздел2!F146</f>
        <v>0</v>
      </c>
    </row>
    <row r="147" spans="2:29" ht="18" customHeight="1">
      <c r="B147" s="137" t="s">
        <v>315</v>
      </c>
      <c r="C147" s="91">
        <v>140</v>
      </c>
      <c r="D147" s="55">
        <f t="shared" si="14"/>
        <v>0</v>
      </c>
      <c r="E147" s="55">
        <f t="shared" si="15"/>
        <v>0</v>
      </c>
      <c r="F147" s="44"/>
      <c r="G147" s="44"/>
      <c r="H147" s="44"/>
      <c r="I147" s="55">
        <f t="shared" si="16"/>
        <v>0</v>
      </c>
      <c r="J147" s="44"/>
      <c r="K147" s="44"/>
      <c r="L147" s="44"/>
      <c r="M147" s="55">
        <f t="shared" si="17"/>
        <v>0</v>
      </c>
      <c r="N147" s="55">
        <f t="shared" si="18"/>
        <v>0</v>
      </c>
      <c r="O147" s="44"/>
      <c r="P147" s="44"/>
      <c r="Q147" s="44"/>
      <c r="R147" s="55">
        <f t="shared" si="19"/>
        <v>0</v>
      </c>
      <c r="S147" s="44"/>
      <c r="T147" s="44"/>
      <c r="U147" s="44"/>
      <c r="V147" s="55">
        <f t="shared" si="20"/>
        <v>0</v>
      </c>
      <c r="W147" s="47"/>
      <c r="X147" s="48"/>
      <c r="Y147" s="48"/>
      <c r="AC147" s="62">
        <f>Раздел2!F147</f>
        <v>0</v>
      </c>
    </row>
    <row r="148" spans="2:29" ht="25.5" customHeight="1">
      <c r="B148" s="136" t="s">
        <v>316</v>
      </c>
      <c r="C148" s="91">
        <v>141</v>
      </c>
      <c r="D148" s="55">
        <f t="shared" si="14"/>
        <v>0</v>
      </c>
      <c r="E148" s="55">
        <f t="shared" si="15"/>
        <v>0</v>
      </c>
      <c r="F148" s="44"/>
      <c r="G148" s="44"/>
      <c r="H148" s="44"/>
      <c r="I148" s="55">
        <f t="shared" si="16"/>
        <v>0</v>
      </c>
      <c r="J148" s="44"/>
      <c r="K148" s="44"/>
      <c r="L148" s="44"/>
      <c r="M148" s="55">
        <f t="shared" si="17"/>
        <v>0</v>
      </c>
      <c r="N148" s="55">
        <f t="shared" si="18"/>
        <v>0</v>
      </c>
      <c r="O148" s="44"/>
      <c r="P148" s="44"/>
      <c r="Q148" s="44"/>
      <c r="R148" s="55">
        <f t="shared" si="19"/>
        <v>0</v>
      </c>
      <c r="S148" s="44"/>
      <c r="T148" s="44"/>
      <c r="U148" s="44"/>
      <c r="V148" s="55">
        <f t="shared" si="20"/>
        <v>0</v>
      </c>
      <c r="W148" s="47"/>
      <c r="X148" s="48"/>
      <c r="Y148" s="48"/>
      <c r="AC148" s="62">
        <f>Раздел2!F148</f>
        <v>0</v>
      </c>
    </row>
    <row r="149" spans="2:29" ht="18" customHeight="1">
      <c r="B149" s="136" t="s">
        <v>64</v>
      </c>
      <c r="C149" s="91">
        <v>142</v>
      </c>
      <c r="D149" s="55">
        <f t="shared" si="14"/>
        <v>0</v>
      </c>
      <c r="E149" s="55">
        <f t="shared" si="15"/>
        <v>0</v>
      </c>
      <c r="F149" s="44"/>
      <c r="G149" s="44"/>
      <c r="H149" s="44"/>
      <c r="I149" s="55">
        <f t="shared" si="16"/>
        <v>0</v>
      </c>
      <c r="J149" s="44"/>
      <c r="K149" s="44"/>
      <c r="L149" s="44"/>
      <c r="M149" s="55">
        <f t="shared" si="17"/>
        <v>0</v>
      </c>
      <c r="N149" s="55">
        <f t="shared" si="18"/>
        <v>0</v>
      </c>
      <c r="O149" s="44"/>
      <c r="P149" s="44"/>
      <c r="Q149" s="44"/>
      <c r="R149" s="55">
        <f t="shared" si="19"/>
        <v>0</v>
      </c>
      <c r="S149" s="44"/>
      <c r="T149" s="44"/>
      <c r="U149" s="44"/>
      <c r="V149" s="55">
        <f t="shared" si="20"/>
        <v>0</v>
      </c>
      <c r="W149" s="47"/>
      <c r="X149" s="48"/>
      <c r="Y149" s="48"/>
      <c r="AC149" s="62">
        <f>Раздел2!F149</f>
        <v>0</v>
      </c>
    </row>
    <row r="150" spans="2:29" ht="18" customHeight="1">
      <c r="B150" s="136" t="s">
        <v>65</v>
      </c>
      <c r="C150" s="91">
        <v>143</v>
      </c>
      <c r="D150" s="55">
        <f t="shared" si="14"/>
        <v>0</v>
      </c>
      <c r="E150" s="55">
        <f t="shared" si="15"/>
        <v>0</v>
      </c>
      <c r="F150" s="44"/>
      <c r="G150" s="44"/>
      <c r="H150" s="44"/>
      <c r="I150" s="55">
        <f t="shared" si="16"/>
        <v>0</v>
      </c>
      <c r="J150" s="44"/>
      <c r="K150" s="44"/>
      <c r="L150" s="44"/>
      <c r="M150" s="55">
        <f t="shared" si="17"/>
        <v>0</v>
      </c>
      <c r="N150" s="55">
        <f t="shared" si="18"/>
        <v>0</v>
      </c>
      <c r="O150" s="44"/>
      <c r="P150" s="44"/>
      <c r="Q150" s="44"/>
      <c r="R150" s="55">
        <f t="shared" si="19"/>
        <v>0</v>
      </c>
      <c r="S150" s="44"/>
      <c r="T150" s="44"/>
      <c r="U150" s="44"/>
      <c r="V150" s="55">
        <f t="shared" si="20"/>
        <v>0</v>
      </c>
      <c r="W150" s="47"/>
      <c r="X150" s="48"/>
      <c r="Y150" s="48"/>
      <c r="AC150" s="62">
        <f>Раздел2!F150</f>
        <v>0</v>
      </c>
    </row>
    <row r="151" spans="2:29" ht="18" customHeight="1">
      <c r="B151" s="136" t="s">
        <v>317</v>
      </c>
      <c r="C151" s="91">
        <v>144</v>
      </c>
      <c r="D151" s="55">
        <f t="shared" si="14"/>
        <v>0</v>
      </c>
      <c r="E151" s="55">
        <f t="shared" si="15"/>
        <v>0</v>
      </c>
      <c r="F151" s="44"/>
      <c r="G151" s="44"/>
      <c r="H151" s="44"/>
      <c r="I151" s="55">
        <f t="shared" si="16"/>
        <v>0</v>
      </c>
      <c r="J151" s="44"/>
      <c r="K151" s="44"/>
      <c r="L151" s="44"/>
      <c r="M151" s="55">
        <f t="shared" si="17"/>
        <v>0</v>
      </c>
      <c r="N151" s="55">
        <f t="shared" si="18"/>
        <v>0</v>
      </c>
      <c r="O151" s="44"/>
      <c r="P151" s="44"/>
      <c r="Q151" s="44"/>
      <c r="R151" s="55">
        <f t="shared" si="19"/>
        <v>0</v>
      </c>
      <c r="S151" s="44"/>
      <c r="T151" s="44"/>
      <c r="U151" s="44"/>
      <c r="V151" s="55">
        <f t="shared" si="20"/>
        <v>0</v>
      </c>
      <c r="W151" s="47"/>
      <c r="X151" s="48"/>
      <c r="Y151" s="48"/>
      <c r="AC151" s="62">
        <f>Раздел2!F151</f>
        <v>0</v>
      </c>
    </row>
    <row r="152" spans="2:29" ht="18" customHeight="1">
      <c r="B152" s="136" t="s">
        <v>66</v>
      </c>
      <c r="C152" s="91">
        <v>145</v>
      </c>
      <c r="D152" s="55">
        <f t="shared" si="14"/>
        <v>0</v>
      </c>
      <c r="E152" s="55">
        <f t="shared" si="15"/>
        <v>0</v>
      </c>
      <c r="F152" s="44"/>
      <c r="G152" s="44"/>
      <c r="H152" s="44"/>
      <c r="I152" s="55">
        <f t="shared" si="16"/>
        <v>0</v>
      </c>
      <c r="J152" s="44"/>
      <c r="K152" s="44"/>
      <c r="L152" s="44"/>
      <c r="M152" s="55">
        <f t="shared" si="17"/>
        <v>0</v>
      </c>
      <c r="N152" s="55">
        <f t="shared" si="18"/>
        <v>0</v>
      </c>
      <c r="O152" s="44"/>
      <c r="P152" s="44"/>
      <c r="Q152" s="44"/>
      <c r="R152" s="55">
        <f t="shared" si="19"/>
        <v>0</v>
      </c>
      <c r="S152" s="44"/>
      <c r="T152" s="44"/>
      <c r="U152" s="44"/>
      <c r="V152" s="55">
        <f t="shared" si="20"/>
        <v>0</v>
      </c>
      <c r="W152" s="47"/>
      <c r="X152" s="48"/>
      <c r="Y152" s="48"/>
      <c r="AC152" s="62">
        <f>Раздел2!F152</f>
        <v>0</v>
      </c>
    </row>
    <row r="153" spans="2:29" ht="25.5" customHeight="1">
      <c r="B153" s="136" t="s">
        <v>445</v>
      </c>
      <c r="C153" s="91">
        <v>146</v>
      </c>
      <c r="D153" s="55">
        <f t="shared" si="14"/>
        <v>0</v>
      </c>
      <c r="E153" s="55">
        <f t="shared" si="15"/>
        <v>0</v>
      </c>
      <c r="F153" s="55">
        <f>SUM(F154:F157)</f>
        <v>0</v>
      </c>
      <c r="G153" s="55">
        <f>SUM(G154:G157)</f>
        <v>0</v>
      </c>
      <c r="H153" s="55">
        <f>SUM(H154:H157)</f>
        <v>0</v>
      </c>
      <c r="I153" s="55">
        <f t="shared" si="16"/>
        <v>0</v>
      </c>
      <c r="J153" s="55">
        <f>SUM(J154:J157)</f>
        <v>0</v>
      </c>
      <c r="K153" s="55">
        <f>SUM(K154:K157)</f>
        <v>0</v>
      </c>
      <c r="L153" s="55">
        <f>SUM(L154:L157)</f>
        <v>0</v>
      </c>
      <c r="M153" s="55">
        <f t="shared" si="17"/>
        <v>0</v>
      </c>
      <c r="N153" s="55">
        <f t="shared" si="18"/>
        <v>0</v>
      </c>
      <c r="O153" s="55">
        <f>SUM(O154:O157)</f>
        <v>0</v>
      </c>
      <c r="P153" s="55">
        <f>SUM(P154:P157)</f>
        <v>0</v>
      </c>
      <c r="Q153" s="55">
        <f>SUM(Q154:Q157)</f>
        <v>0</v>
      </c>
      <c r="R153" s="55">
        <f t="shared" si="19"/>
        <v>0</v>
      </c>
      <c r="S153" s="55">
        <f>SUM(S154:S157)</f>
        <v>0</v>
      </c>
      <c r="T153" s="55">
        <f>SUM(T154:T157)</f>
        <v>0</v>
      </c>
      <c r="U153" s="55">
        <f>SUM(U154:U157)</f>
        <v>0</v>
      </c>
      <c r="V153" s="55">
        <f t="shared" si="20"/>
        <v>0</v>
      </c>
      <c r="W153" s="55">
        <f>SUM(W154:W157)</f>
        <v>0</v>
      </c>
      <c r="X153" s="55">
        <f>SUM(X154:X157)</f>
        <v>0</v>
      </c>
      <c r="Y153" s="55">
        <f>SUM(Y154:Y157)</f>
        <v>0</v>
      </c>
      <c r="AC153" s="62">
        <f>Раздел2!F153</f>
        <v>0</v>
      </c>
    </row>
    <row r="154" spans="2:29" ht="18" customHeight="1">
      <c r="B154" s="137" t="s">
        <v>482</v>
      </c>
      <c r="C154" s="91">
        <v>147</v>
      </c>
      <c r="D154" s="55">
        <f t="shared" si="14"/>
        <v>0</v>
      </c>
      <c r="E154" s="55">
        <f t="shared" si="15"/>
        <v>0</v>
      </c>
      <c r="F154" s="44"/>
      <c r="G154" s="44"/>
      <c r="H154" s="44"/>
      <c r="I154" s="55">
        <f t="shared" si="16"/>
        <v>0</v>
      </c>
      <c r="J154" s="44"/>
      <c r="K154" s="44"/>
      <c r="L154" s="44"/>
      <c r="M154" s="55">
        <f t="shared" si="17"/>
        <v>0</v>
      </c>
      <c r="N154" s="55">
        <f t="shared" si="18"/>
        <v>0</v>
      </c>
      <c r="O154" s="44"/>
      <c r="P154" s="44"/>
      <c r="Q154" s="44"/>
      <c r="R154" s="55">
        <f t="shared" si="19"/>
        <v>0</v>
      </c>
      <c r="S154" s="44"/>
      <c r="T154" s="44"/>
      <c r="U154" s="44"/>
      <c r="V154" s="55">
        <f t="shared" si="20"/>
        <v>0</v>
      </c>
      <c r="W154" s="47"/>
      <c r="X154" s="48"/>
      <c r="Y154" s="48"/>
      <c r="AC154" s="62">
        <f>Раздел2!F154</f>
        <v>0</v>
      </c>
    </row>
    <row r="155" spans="2:29" ht="18" customHeight="1">
      <c r="B155" s="137" t="s">
        <v>377</v>
      </c>
      <c r="C155" s="91">
        <v>148</v>
      </c>
      <c r="D155" s="55">
        <f t="shared" si="14"/>
        <v>0</v>
      </c>
      <c r="E155" s="55">
        <f t="shared" si="15"/>
        <v>0</v>
      </c>
      <c r="F155" s="44"/>
      <c r="G155" s="44"/>
      <c r="H155" s="44"/>
      <c r="I155" s="55">
        <f t="shared" si="16"/>
        <v>0</v>
      </c>
      <c r="J155" s="44"/>
      <c r="K155" s="44"/>
      <c r="L155" s="44"/>
      <c r="M155" s="55">
        <f t="shared" si="17"/>
        <v>0</v>
      </c>
      <c r="N155" s="55">
        <f t="shared" si="18"/>
        <v>0</v>
      </c>
      <c r="O155" s="44"/>
      <c r="P155" s="44"/>
      <c r="Q155" s="44"/>
      <c r="R155" s="55">
        <f t="shared" si="19"/>
        <v>0</v>
      </c>
      <c r="S155" s="44"/>
      <c r="T155" s="44"/>
      <c r="U155" s="44"/>
      <c r="V155" s="55">
        <f t="shared" si="20"/>
        <v>0</v>
      </c>
      <c r="W155" s="47"/>
      <c r="X155" s="48"/>
      <c r="Y155" s="48"/>
      <c r="AC155" s="62">
        <f>Раздел2!F155</f>
        <v>0</v>
      </c>
    </row>
    <row r="156" spans="2:29" ht="18" customHeight="1">
      <c r="B156" s="137" t="s">
        <v>378</v>
      </c>
      <c r="C156" s="91">
        <v>149</v>
      </c>
      <c r="D156" s="55">
        <f t="shared" si="14"/>
        <v>0</v>
      </c>
      <c r="E156" s="55">
        <f t="shared" si="15"/>
        <v>0</v>
      </c>
      <c r="F156" s="44"/>
      <c r="G156" s="44"/>
      <c r="H156" s="44"/>
      <c r="I156" s="55">
        <f t="shared" si="16"/>
        <v>0</v>
      </c>
      <c r="J156" s="44"/>
      <c r="K156" s="44"/>
      <c r="L156" s="44"/>
      <c r="M156" s="55">
        <f t="shared" si="17"/>
        <v>0</v>
      </c>
      <c r="N156" s="55">
        <f t="shared" si="18"/>
        <v>0</v>
      </c>
      <c r="O156" s="44"/>
      <c r="P156" s="44"/>
      <c r="Q156" s="44"/>
      <c r="R156" s="55">
        <f t="shared" si="19"/>
        <v>0</v>
      </c>
      <c r="S156" s="44"/>
      <c r="T156" s="44"/>
      <c r="U156" s="44"/>
      <c r="V156" s="55">
        <f t="shared" si="20"/>
        <v>0</v>
      </c>
      <c r="W156" s="47"/>
      <c r="X156" s="48"/>
      <c r="Y156" s="48"/>
      <c r="AC156" s="62">
        <f>Раздел2!F156</f>
        <v>0</v>
      </c>
    </row>
    <row r="157" spans="2:29" ht="18" customHeight="1">
      <c r="B157" s="137" t="s">
        <v>379</v>
      </c>
      <c r="C157" s="91">
        <v>150</v>
      </c>
      <c r="D157" s="55">
        <f t="shared" si="14"/>
        <v>0</v>
      </c>
      <c r="E157" s="55">
        <f t="shared" si="15"/>
        <v>0</v>
      </c>
      <c r="F157" s="44"/>
      <c r="G157" s="44"/>
      <c r="H157" s="44"/>
      <c r="I157" s="55">
        <f t="shared" si="16"/>
        <v>0</v>
      </c>
      <c r="J157" s="44"/>
      <c r="K157" s="44"/>
      <c r="L157" s="44"/>
      <c r="M157" s="55">
        <f t="shared" si="17"/>
        <v>0</v>
      </c>
      <c r="N157" s="55">
        <f t="shared" si="18"/>
        <v>0</v>
      </c>
      <c r="O157" s="44"/>
      <c r="P157" s="44"/>
      <c r="Q157" s="44"/>
      <c r="R157" s="55">
        <f t="shared" si="19"/>
        <v>0</v>
      </c>
      <c r="S157" s="44"/>
      <c r="T157" s="44"/>
      <c r="U157" s="44"/>
      <c r="V157" s="55">
        <f t="shared" si="20"/>
        <v>0</v>
      </c>
      <c r="W157" s="47"/>
      <c r="X157" s="48"/>
      <c r="Y157" s="48"/>
      <c r="AC157" s="62">
        <f>Раздел2!F157</f>
        <v>0</v>
      </c>
    </row>
    <row r="158" spans="2:29" ht="18" customHeight="1">
      <c r="B158" s="136" t="s">
        <v>318</v>
      </c>
      <c r="C158" s="91">
        <v>151</v>
      </c>
      <c r="D158" s="55">
        <f t="shared" si="14"/>
        <v>0</v>
      </c>
      <c r="E158" s="55">
        <f t="shared" si="15"/>
        <v>0</v>
      </c>
      <c r="F158" s="44"/>
      <c r="G158" s="44"/>
      <c r="H158" s="44"/>
      <c r="I158" s="55">
        <f t="shared" si="16"/>
        <v>0</v>
      </c>
      <c r="J158" s="44"/>
      <c r="K158" s="44"/>
      <c r="L158" s="44"/>
      <c r="M158" s="55">
        <f t="shared" si="17"/>
        <v>0</v>
      </c>
      <c r="N158" s="55">
        <f t="shared" si="18"/>
        <v>0</v>
      </c>
      <c r="O158" s="44"/>
      <c r="P158" s="44"/>
      <c r="Q158" s="44"/>
      <c r="R158" s="55">
        <f t="shared" si="19"/>
        <v>0</v>
      </c>
      <c r="S158" s="44"/>
      <c r="T158" s="44"/>
      <c r="U158" s="44"/>
      <c r="V158" s="55">
        <f t="shared" si="20"/>
        <v>0</v>
      </c>
      <c r="W158" s="47"/>
      <c r="X158" s="48"/>
      <c r="Y158" s="48"/>
      <c r="AC158" s="62">
        <f>Раздел2!F158</f>
        <v>0</v>
      </c>
    </row>
    <row r="159" spans="2:29" ht="18" customHeight="1">
      <c r="B159" s="136" t="s">
        <v>446</v>
      </c>
      <c r="C159" s="91">
        <v>152</v>
      </c>
      <c r="D159" s="55">
        <f t="shared" si="14"/>
        <v>0</v>
      </c>
      <c r="E159" s="55">
        <f t="shared" si="15"/>
        <v>0</v>
      </c>
      <c r="F159" s="55">
        <f>SUM(F160:F162)</f>
        <v>0</v>
      </c>
      <c r="G159" s="55">
        <f>SUM(G160:G162)</f>
        <v>0</v>
      </c>
      <c r="H159" s="55">
        <f>SUM(H160:H162)</f>
        <v>0</v>
      </c>
      <c r="I159" s="55">
        <f t="shared" si="16"/>
        <v>0</v>
      </c>
      <c r="J159" s="55">
        <f>SUM(J160:J162)</f>
        <v>0</v>
      </c>
      <c r="K159" s="55">
        <f>SUM(K160:K162)</f>
        <v>0</v>
      </c>
      <c r="L159" s="55">
        <f>SUM(L160:L162)</f>
        <v>0</v>
      </c>
      <c r="M159" s="55">
        <f t="shared" si="17"/>
        <v>0</v>
      </c>
      <c r="N159" s="55">
        <f t="shared" si="18"/>
        <v>0</v>
      </c>
      <c r="O159" s="55">
        <f>SUM(O160:O162)</f>
        <v>0</v>
      </c>
      <c r="P159" s="55">
        <f>SUM(P160:P162)</f>
        <v>0</v>
      </c>
      <c r="Q159" s="55">
        <f>SUM(Q160:Q162)</f>
        <v>0</v>
      </c>
      <c r="R159" s="55">
        <f t="shared" si="19"/>
        <v>0</v>
      </c>
      <c r="S159" s="55">
        <f>SUM(S160:S162)</f>
        <v>0</v>
      </c>
      <c r="T159" s="55">
        <f>SUM(T160:T162)</f>
        <v>0</v>
      </c>
      <c r="U159" s="55">
        <f>SUM(U160:U162)</f>
        <v>0</v>
      </c>
      <c r="V159" s="55">
        <f t="shared" si="20"/>
        <v>0</v>
      </c>
      <c r="W159" s="55">
        <f>SUM(W160:W162)</f>
        <v>0</v>
      </c>
      <c r="X159" s="55">
        <f>SUM(X160:X162)</f>
        <v>0</v>
      </c>
      <c r="Y159" s="55">
        <f>SUM(Y160:Y162)</f>
        <v>0</v>
      </c>
      <c r="AC159" s="62">
        <f>Раздел2!F159</f>
        <v>0</v>
      </c>
    </row>
    <row r="160" spans="2:29" ht="24" customHeight="1">
      <c r="B160" s="137" t="s">
        <v>481</v>
      </c>
      <c r="C160" s="91">
        <v>153</v>
      </c>
      <c r="D160" s="55">
        <f t="shared" si="14"/>
        <v>0</v>
      </c>
      <c r="E160" s="55">
        <f t="shared" si="15"/>
        <v>0</v>
      </c>
      <c r="F160" s="44"/>
      <c r="G160" s="44"/>
      <c r="H160" s="44"/>
      <c r="I160" s="55">
        <f t="shared" si="16"/>
        <v>0</v>
      </c>
      <c r="J160" s="44"/>
      <c r="K160" s="44"/>
      <c r="L160" s="44"/>
      <c r="M160" s="55">
        <f t="shared" si="17"/>
        <v>0</v>
      </c>
      <c r="N160" s="55">
        <f t="shared" si="18"/>
        <v>0</v>
      </c>
      <c r="O160" s="44"/>
      <c r="P160" s="44"/>
      <c r="Q160" s="44"/>
      <c r="R160" s="55">
        <f t="shared" si="19"/>
        <v>0</v>
      </c>
      <c r="S160" s="44"/>
      <c r="T160" s="44"/>
      <c r="U160" s="44"/>
      <c r="V160" s="55">
        <f t="shared" si="20"/>
        <v>0</v>
      </c>
      <c r="W160" s="47"/>
      <c r="X160" s="48"/>
      <c r="Y160" s="48"/>
      <c r="AC160" s="62">
        <f>Раздел2!F160</f>
        <v>0</v>
      </c>
    </row>
    <row r="161" spans="2:29" ht="18" customHeight="1">
      <c r="B161" s="136" t="s">
        <v>369</v>
      </c>
      <c r="C161" s="91">
        <v>154</v>
      </c>
      <c r="D161" s="55">
        <f t="shared" si="14"/>
        <v>0</v>
      </c>
      <c r="E161" s="55">
        <f t="shared" si="15"/>
        <v>0</v>
      </c>
      <c r="F161" s="44"/>
      <c r="G161" s="44"/>
      <c r="H161" s="44"/>
      <c r="I161" s="55">
        <f t="shared" si="16"/>
        <v>0</v>
      </c>
      <c r="J161" s="44"/>
      <c r="K161" s="44"/>
      <c r="L161" s="44"/>
      <c r="M161" s="55">
        <f t="shared" si="17"/>
        <v>0</v>
      </c>
      <c r="N161" s="55">
        <f t="shared" si="18"/>
        <v>0</v>
      </c>
      <c r="O161" s="44"/>
      <c r="P161" s="44"/>
      <c r="Q161" s="44"/>
      <c r="R161" s="55">
        <f t="shared" si="19"/>
        <v>0</v>
      </c>
      <c r="S161" s="44"/>
      <c r="T161" s="44"/>
      <c r="U161" s="44"/>
      <c r="V161" s="55">
        <f t="shared" si="20"/>
        <v>0</v>
      </c>
      <c r="W161" s="47"/>
      <c r="X161" s="48"/>
      <c r="Y161" s="48"/>
      <c r="AC161" s="62">
        <f>Раздел2!F161</f>
        <v>0</v>
      </c>
    </row>
    <row r="162" spans="2:29" ht="18" customHeight="1">
      <c r="B162" s="136" t="s">
        <v>370</v>
      </c>
      <c r="C162" s="91">
        <v>155</v>
      </c>
      <c r="D162" s="55">
        <f t="shared" si="14"/>
        <v>0</v>
      </c>
      <c r="E162" s="55">
        <f t="shared" si="15"/>
        <v>0</v>
      </c>
      <c r="F162" s="44"/>
      <c r="G162" s="44"/>
      <c r="H162" s="44"/>
      <c r="I162" s="55">
        <f t="shared" si="16"/>
        <v>0</v>
      </c>
      <c r="J162" s="44"/>
      <c r="K162" s="44"/>
      <c r="L162" s="44"/>
      <c r="M162" s="55">
        <f t="shared" si="17"/>
        <v>0</v>
      </c>
      <c r="N162" s="55">
        <f t="shared" si="18"/>
        <v>0</v>
      </c>
      <c r="O162" s="44"/>
      <c r="P162" s="44"/>
      <c r="Q162" s="44"/>
      <c r="R162" s="55">
        <f t="shared" si="19"/>
        <v>0</v>
      </c>
      <c r="S162" s="44"/>
      <c r="T162" s="44"/>
      <c r="U162" s="44"/>
      <c r="V162" s="55">
        <f t="shared" si="20"/>
        <v>0</v>
      </c>
      <c r="W162" s="47"/>
      <c r="X162" s="48"/>
      <c r="Y162" s="48"/>
      <c r="AC162" s="62">
        <f>Раздел2!F162</f>
        <v>0</v>
      </c>
    </row>
    <row r="163" spans="2:29" ht="18" customHeight="1">
      <c r="B163" s="136" t="s">
        <v>319</v>
      </c>
      <c r="C163" s="91">
        <v>156</v>
      </c>
      <c r="D163" s="55">
        <f t="shared" si="14"/>
        <v>0</v>
      </c>
      <c r="E163" s="55">
        <f t="shared" si="15"/>
        <v>0</v>
      </c>
      <c r="F163" s="44"/>
      <c r="G163" s="44"/>
      <c r="H163" s="44"/>
      <c r="I163" s="55">
        <f t="shared" si="16"/>
        <v>0</v>
      </c>
      <c r="J163" s="44"/>
      <c r="K163" s="44"/>
      <c r="L163" s="44"/>
      <c r="M163" s="55">
        <f t="shared" si="17"/>
        <v>0</v>
      </c>
      <c r="N163" s="55">
        <f t="shared" si="18"/>
        <v>0</v>
      </c>
      <c r="O163" s="44"/>
      <c r="P163" s="44"/>
      <c r="Q163" s="44"/>
      <c r="R163" s="55">
        <f t="shared" si="19"/>
        <v>0</v>
      </c>
      <c r="S163" s="44"/>
      <c r="T163" s="44"/>
      <c r="U163" s="44"/>
      <c r="V163" s="55">
        <f t="shared" si="20"/>
        <v>0</v>
      </c>
      <c r="W163" s="47"/>
      <c r="X163" s="48"/>
      <c r="Y163" s="48"/>
      <c r="AC163" s="62">
        <f>Раздел2!F163</f>
        <v>0</v>
      </c>
    </row>
    <row r="164" spans="2:29" ht="18" customHeight="1">
      <c r="B164" s="136" t="s">
        <v>67</v>
      </c>
      <c r="C164" s="91">
        <v>157</v>
      </c>
      <c r="D164" s="55">
        <f t="shared" si="14"/>
        <v>0</v>
      </c>
      <c r="E164" s="55">
        <f t="shared" si="15"/>
        <v>0</v>
      </c>
      <c r="F164" s="44"/>
      <c r="G164" s="44"/>
      <c r="H164" s="44"/>
      <c r="I164" s="55">
        <f t="shared" si="16"/>
        <v>0</v>
      </c>
      <c r="J164" s="44"/>
      <c r="K164" s="44"/>
      <c r="L164" s="44"/>
      <c r="M164" s="55">
        <f t="shared" si="17"/>
        <v>0</v>
      </c>
      <c r="N164" s="55">
        <f t="shared" si="18"/>
        <v>0</v>
      </c>
      <c r="O164" s="44"/>
      <c r="P164" s="44"/>
      <c r="Q164" s="44"/>
      <c r="R164" s="55">
        <f t="shared" si="19"/>
        <v>0</v>
      </c>
      <c r="S164" s="44"/>
      <c r="T164" s="44"/>
      <c r="U164" s="44"/>
      <c r="V164" s="55">
        <f t="shared" si="20"/>
        <v>0</v>
      </c>
      <c r="W164" s="47"/>
      <c r="X164" s="48"/>
      <c r="Y164" s="48"/>
      <c r="AC164" s="62">
        <f>Раздел2!F164</f>
        <v>0</v>
      </c>
    </row>
    <row r="165" spans="2:29" ht="18" customHeight="1">
      <c r="B165" s="136" t="s">
        <v>68</v>
      </c>
      <c r="C165" s="91">
        <v>158</v>
      </c>
      <c r="D165" s="55">
        <f t="shared" si="14"/>
        <v>0</v>
      </c>
      <c r="E165" s="55">
        <f t="shared" si="15"/>
        <v>0</v>
      </c>
      <c r="F165" s="44"/>
      <c r="G165" s="44"/>
      <c r="H165" s="44"/>
      <c r="I165" s="55">
        <f t="shared" si="16"/>
        <v>0</v>
      </c>
      <c r="J165" s="44"/>
      <c r="K165" s="44"/>
      <c r="L165" s="44"/>
      <c r="M165" s="55">
        <f t="shared" si="17"/>
        <v>0</v>
      </c>
      <c r="N165" s="55">
        <f t="shared" si="18"/>
        <v>0</v>
      </c>
      <c r="O165" s="44"/>
      <c r="P165" s="44"/>
      <c r="Q165" s="44"/>
      <c r="R165" s="55">
        <f t="shared" si="19"/>
        <v>0</v>
      </c>
      <c r="S165" s="44"/>
      <c r="T165" s="44"/>
      <c r="U165" s="44"/>
      <c r="V165" s="55">
        <f t="shared" si="20"/>
        <v>0</v>
      </c>
      <c r="W165" s="47"/>
      <c r="X165" s="48"/>
      <c r="Y165" s="48"/>
      <c r="AC165" s="62">
        <f>Раздел2!F165</f>
        <v>0</v>
      </c>
    </row>
    <row r="166" spans="2:29" ht="18" customHeight="1">
      <c r="B166" s="136" t="s">
        <v>69</v>
      </c>
      <c r="C166" s="91">
        <v>159</v>
      </c>
      <c r="D166" s="55">
        <f t="shared" si="14"/>
        <v>0</v>
      </c>
      <c r="E166" s="55">
        <f t="shared" si="15"/>
        <v>0</v>
      </c>
      <c r="F166" s="44"/>
      <c r="G166" s="44"/>
      <c r="H166" s="44"/>
      <c r="I166" s="55">
        <f t="shared" si="16"/>
        <v>0</v>
      </c>
      <c r="J166" s="44"/>
      <c r="K166" s="44"/>
      <c r="L166" s="44"/>
      <c r="M166" s="55">
        <f t="shared" si="17"/>
        <v>0</v>
      </c>
      <c r="N166" s="55">
        <f t="shared" si="18"/>
        <v>0</v>
      </c>
      <c r="O166" s="44"/>
      <c r="P166" s="44"/>
      <c r="Q166" s="44"/>
      <c r="R166" s="55">
        <f t="shared" si="19"/>
        <v>0</v>
      </c>
      <c r="S166" s="44"/>
      <c r="T166" s="44"/>
      <c r="U166" s="44"/>
      <c r="V166" s="55">
        <f t="shared" si="20"/>
        <v>0</v>
      </c>
      <c r="W166" s="47"/>
      <c r="X166" s="48"/>
      <c r="Y166" s="48"/>
      <c r="AC166" s="62">
        <f>Раздел2!F166</f>
        <v>0</v>
      </c>
    </row>
    <row r="167" spans="2:29" ht="18" customHeight="1">
      <c r="B167" s="136" t="s">
        <v>70</v>
      </c>
      <c r="C167" s="91">
        <v>160</v>
      </c>
      <c r="D167" s="55">
        <f t="shared" si="14"/>
        <v>0</v>
      </c>
      <c r="E167" s="55">
        <f t="shared" si="15"/>
        <v>0</v>
      </c>
      <c r="F167" s="44"/>
      <c r="G167" s="44"/>
      <c r="H167" s="44"/>
      <c r="I167" s="55">
        <f t="shared" si="16"/>
        <v>0</v>
      </c>
      <c r="J167" s="44"/>
      <c r="K167" s="44"/>
      <c r="L167" s="44"/>
      <c r="M167" s="55">
        <f t="shared" si="17"/>
        <v>0</v>
      </c>
      <c r="N167" s="55">
        <f t="shared" si="18"/>
        <v>0</v>
      </c>
      <c r="O167" s="44"/>
      <c r="P167" s="44"/>
      <c r="Q167" s="44"/>
      <c r="R167" s="55">
        <f t="shared" si="19"/>
        <v>0</v>
      </c>
      <c r="S167" s="44"/>
      <c r="T167" s="44"/>
      <c r="U167" s="44"/>
      <c r="V167" s="55">
        <f t="shared" si="20"/>
        <v>0</v>
      </c>
      <c r="W167" s="47"/>
      <c r="X167" s="48"/>
      <c r="Y167" s="48"/>
      <c r="AC167" s="62">
        <f>Раздел2!F167</f>
        <v>0</v>
      </c>
    </row>
    <row r="168" spans="2:29" ht="18" customHeight="1">
      <c r="B168" s="136" t="s">
        <v>71</v>
      </c>
      <c r="C168" s="91">
        <v>161</v>
      </c>
      <c r="D168" s="55">
        <f t="shared" si="14"/>
        <v>0</v>
      </c>
      <c r="E168" s="55">
        <f t="shared" si="15"/>
        <v>0</v>
      </c>
      <c r="F168" s="44"/>
      <c r="G168" s="44"/>
      <c r="H168" s="44"/>
      <c r="I168" s="55">
        <f t="shared" si="16"/>
        <v>0</v>
      </c>
      <c r="J168" s="44"/>
      <c r="K168" s="44"/>
      <c r="L168" s="44"/>
      <c r="M168" s="55">
        <f t="shared" si="17"/>
        <v>0</v>
      </c>
      <c r="N168" s="55">
        <f t="shared" si="18"/>
        <v>0</v>
      </c>
      <c r="O168" s="44"/>
      <c r="P168" s="44"/>
      <c r="Q168" s="44"/>
      <c r="R168" s="55">
        <f t="shared" si="19"/>
        <v>0</v>
      </c>
      <c r="S168" s="44"/>
      <c r="T168" s="44"/>
      <c r="U168" s="44"/>
      <c r="V168" s="55">
        <f t="shared" si="20"/>
        <v>0</v>
      </c>
      <c r="W168" s="47"/>
      <c r="X168" s="48"/>
      <c r="Y168" s="48"/>
      <c r="AC168" s="62">
        <f>Раздел2!F168</f>
        <v>0</v>
      </c>
    </row>
    <row r="169" spans="2:29" ht="18" customHeight="1">
      <c r="B169" s="136" t="s">
        <v>447</v>
      </c>
      <c r="C169" s="91">
        <v>162</v>
      </c>
      <c r="D169" s="55">
        <f t="shared" si="14"/>
        <v>0</v>
      </c>
      <c r="E169" s="55">
        <f t="shared" si="15"/>
        <v>0</v>
      </c>
      <c r="F169" s="55">
        <f>SUM(F170:F171)</f>
        <v>0</v>
      </c>
      <c r="G169" s="55">
        <f>SUM(G170:G171)</f>
        <v>0</v>
      </c>
      <c r="H169" s="55">
        <f>SUM(H170:H171)</f>
        <v>0</v>
      </c>
      <c r="I169" s="55">
        <f t="shared" si="16"/>
        <v>0</v>
      </c>
      <c r="J169" s="55">
        <f>SUM(J170:J171)</f>
        <v>0</v>
      </c>
      <c r="K169" s="55">
        <f>SUM(K170:K171)</f>
        <v>0</v>
      </c>
      <c r="L169" s="55">
        <f>SUM(L170:L171)</f>
        <v>0</v>
      </c>
      <c r="M169" s="55">
        <f t="shared" si="17"/>
        <v>0</v>
      </c>
      <c r="N169" s="55">
        <f t="shared" si="18"/>
        <v>0</v>
      </c>
      <c r="O169" s="55">
        <f>SUM(O170:O171)</f>
        <v>0</v>
      </c>
      <c r="P169" s="55">
        <f>SUM(P170:P171)</f>
        <v>0</v>
      </c>
      <c r="Q169" s="55">
        <f>SUM(Q170:Q171)</f>
        <v>0</v>
      </c>
      <c r="R169" s="55">
        <f t="shared" si="19"/>
        <v>0</v>
      </c>
      <c r="S169" s="55">
        <f>SUM(S170:S171)</f>
        <v>0</v>
      </c>
      <c r="T169" s="55">
        <f>SUM(T170:T171)</f>
        <v>0</v>
      </c>
      <c r="U169" s="55">
        <f>SUM(U170:U171)</f>
        <v>0</v>
      </c>
      <c r="V169" s="55">
        <f t="shared" si="20"/>
        <v>0</v>
      </c>
      <c r="W169" s="55">
        <f>SUM(W170:W171)</f>
        <v>0</v>
      </c>
      <c r="X169" s="55">
        <f>SUM(X170:X171)</f>
        <v>0</v>
      </c>
      <c r="Y169" s="55">
        <f>SUM(Y170:Y171)</f>
        <v>0</v>
      </c>
      <c r="AC169" s="62">
        <f>Раздел2!F169</f>
        <v>0</v>
      </c>
    </row>
    <row r="170" spans="2:29" ht="22.5" customHeight="1">
      <c r="B170" s="137" t="s">
        <v>483</v>
      </c>
      <c r="C170" s="91">
        <v>163</v>
      </c>
      <c r="D170" s="55">
        <f t="shared" si="14"/>
        <v>0</v>
      </c>
      <c r="E170" s="55">
        <f t="shared" si="15"/>
        <v>0</v>
      </c>
      <c r="F170" s="44"/>
      <c r="G170" s="44"/>
      <c r="H170" s="44"/>
      <c r="I170" s="55">
        <f t="shared" si="16"/>
        <v>0</v>
      </c>
      <c r="J170" s="44"/>
      <c r="K170" s="44"/>
      <c r="L170" s="44"/>
      <c r="M170" s="55">
        <f t="shared" si="17"/>
        <v>0</v>
      </c>
      <c r="N170" s="55">
        <f t="shared" si="18"/>
        <v>0</v>
      </c>
      <c r="O170" s="44"/>
      <c r="P170" s="44"/>
      <c r="Q170" s="44"/>
      <c r="R170" s="55">
        <f t="shared" si="19"/>
        <v>0</v>
      </c>
      <c r="S170" s="44"/>
      <c r="T170" s="44"/>
      <c r="U170" s="44"/>
      <c r="V170" s="55">
        <f t="shared" si="20"/>
        <v>0</v>
      </c>
      <c r="W170" s="47"/>
      <c r="X170" s="48"/>
      <c r="Y170" s="48"/>
      <c r="AC170" s="62">
        <f>Раздел2!F170</f>
        <v>0</v>
      </c>
    </row>
    <row r="171" spans="2:29" ht="18" customHeight="1">
      <c r="B171" s="137" t="s">
        <v>338</v>
      </c>
      <c r="C171" s="91">
        <v>164</v>
      </c>
      <c r="D171" s="55">
        <f t="shared" si="14"/>
        <v>0</v>
      </c>
      <c r="E171" s="55">
        <f t="shared" si="15"/>
        <v>0</v>
      </c>
      <c r="F171" s="44"/>
      <c r="G171" s="44"/>
      <c r="H171" s="44"/>
      <c r="I171" s="55">
        <f t="shared" si="16"/>
        <v>0</v>
      </c>
      <c r="J171" s="44"/>
      <c r="K171" s="44"/>
      <c r="L171" s="44"/>
      <c r="M171" s="55">
        <f t="shared" si="17"/>
        <v>0</v>
      </c>
      <c r="N171" s="55">
        <f t="shared" si="18"/>
        <v>0</v>
      </c>
      <c r="O171" s="44"/>
      <c r="P171" s="44"/>
      <c r="Q171" s="44"/>
      <c r="R171" s="55">
        <f t="shared" si="19"/>
        <v>0</v>
      </c>
      <c r="S171" s="44"/>
      <c r="T171" s="44"/>
      <c r="U171" s="44"/>
      <c r="V171" s="55">
        <f t="shared" si="20"/>
        <v>0</v>
      </c>
      <c r="W171" s="47"/>
      <c r="X171" s="48"/>
      <c r="Y171" s="48"/>
      <c r="AC171" s="62">
        <f>Раздел2!F171</f>
        <v>0</v>
      </c>
    </row>
    <row r="172" spans="2:29" ht="18" customHeight="1">
      <c r="B172" s="136" t="s">
        <v>72</v>
      </c>
      <c r="C172" s="91">
        <v>165</v>
      </c>
      <c r="D172" s="55">
        <f t="shared" si="14"/>
        <v>0</v>
      </c>
      <c r="E172" s="55">
        <f t="shared" si="15"/>
        <v>0</v>
      </c>
      <c r="F172" s="44"/>
      <c r="G172" s="44"/>
      <c r="H172" s="44"/>
      <c r="I172" s="55">
        <f t="shared" si="16"/>
        <v>0</v>
      </c>
      <c r="J172" s="44"/>
      <c r="K172" s="44"/>
      <c r="L172" s="44"/>
      <c r="M172" s="55">
        <f t="shared" si="17"/>
        <v>0</v>
      </c>
      <c r="N172" s="55">
        <f t="shared" si="18"/>
        <v>0</v>
      </c>
      <c r="O172" s="44"/>
      <c r="P172" s="44"/>
      <c r="Q172" s="44"/>
      <c r="R172" s="55">
        <f t="shared" si="19"/>
        <v>0</v>
      </c>
      <c r="S172" s="44"/>
      <c r="T172" s="44"/>
      <c r="U172" s="44"/>
      <c r="V172" s="55">
        <f t="shared" si="20"/>
        <v>0</v>
      </c>
      <c r="W172" s="47"/>
      <c r="X172" s="48"/>
      <c r="Y172" s="48"/>
      <c r="AC172" s="62">
        <f>Раздел2!F172</f>
        <v>0</v>
      </c>
    </row>
    <row r="173" spans="2:29" ht="18" customHeight="1">
      <c r="B173" s="136" t="s">
        <v>73</v>
      </c>
      <c r="C173" s="91">
        <v>166</v>
      </c>
      <c r="D173" s="55">
        <f t="shared" si="14"/>
        <v>0</v>
      </c>
      <c r="E173" s="55">
        <f t="shared" si="15"/>
        <v>0</v>
      </c>
      <c r="F173" s="44"/>
      <c r="G173" s="44"/>
      <c r="H173" s="44"/>
      <c r="I173" s="55">
        <f t="shared" si="16"/>
        <v>0</v>
      </c>
      <c r="J173" s="44"/>
      <c r="K173" s="44"/>
      <c r="L173" s="44"/>
      <c r="M173" s="55">
        <f t="shared" si="17"/>
        <v>0</v>
      </c>
      <c r="N173" s="55">
        <f t="shared" si="18"/>
        <v>0</v>
      </c>
      <c r="O173" s="44"/>
      <c r="P173" s="44"/>
      <c r="Q173" s="44"/>
      <c r="R173" s="55">
        <f t="shared" si="19"/>
        <v>0</v>
      </c>
      <c r="S173" s="44"/>
      <c r="T173" s="44"/>
      <c r="U173" s="44"/>
      <c r="V173" s="55">
        <f t="shared" si="20"/>
        <v>0</v>
      </c>
      <c r="W173" s="47"/>
      <c r="X173" s="48"/>
      <c r="Y173" s="48"/>
      <c r="AC173" s="62">
        <f>Раздел2!F173</f>
        <v>0</v>
      </c>
    </row>
    <row r="174" spans="2:29" ht="18" customHeight="1">
      <c r="B174" s="136" t="s">
        <v>74</v>
      </c>
      <c r="C174" s="91">
        <v>167</v>
      </c>
      <c r="D174" s="55">
        <f t="shared" si="14"/>
        <v>0</v>
      </c>
      <c r="E174" s="55">
        <f t="shared" si="15"/>
        <v>0</v>
      </c>
      <c r="F174" s="44"/>
      <c r="G174" s="44"/>
      <c r="H174" s="44"/>
      <c r="I174" s="55">
        <f t="shared" si="16"/>
        <v>0</v>
      </c>
      <c r="J174" s="44"/>
      <c r="K174" s="44"/>
      <c r="L174" s="44"/>
      <c r="M174" s="55">
        <f t="shared" si="17"/>
        <v>0</v>
      </c>
      <c r="N174" s="55">
        <f t="shared" si="18"/>
        <v>0</v>
      </c>
      <c r="O174" s="44"/>
      <c r="P174" s="44"/>
      <c r="Q174" s="44"/>
      <c r="R174" s="55">
        <f t="shared" si="19"/>
        <v>0</v>
      </c>
      <c r="S174" s="44"/>
      <c r="T174" s="44"/>
      <c r="U174" s="44"/>
      <c r="V174" s="55">
        <f t="shared" si="20"/>
        <v>0</v>
      </c>
      <c r="W174" s="47"/>
      <c r="X174" s="48"/>
      <c r="Y174" s="48"/>
      <c r="AC174" s="62">
        <f>Раздел2!F174</f>
        <v>0</v>
      </c>
    </row>
    <row r="175" spans="2:29" ht="24.75" customHeight="1">
      <c r="B175" s="136" t="s">
        <v>448</v>
      </c>
      <c r="C175" s="91">
        <v>168</v>
      </c>
      <c r="D175" s="55">
        <f t="shared" si="14"/>
        <v>0</v>
      </c>
      <c r="E175" s="55">
        <f t="shared" si="15"/>
        <v>0</v>
      </c>
      <c r="F175" s="55">
        <f>SUM(F176:F179)</f>
        <v>0</v>
      </c>
      <c r="G175" s="55">
        <f>SUM(G176:G179)</f>
        <v>0</v>
      </c>
      <c r="H175" s="55">
        <f>SUM(H176:H179)</f>
        <v>0</v>
      </c>
      <c r="I175" s="55">
        <f t="shared" si="16"/>
        <v>0</v>
      </c>
      <c r="J175" s="55">
        <f>SUM(J176:J179)</f>
        <v>0</v>
      </c>
      <c r="K175" s="55">
        <f>SUM(K176:K179)</f>
        <v>0</v>
      </c>
      <c r="L175" s="55">
        <f>SUM(L176:L179)</f>
        <v>0</v>
      </c>
      <c r="M175" s="55">
        <f t="shared" si="17"/>
        <v>0</v>
      </c>
      <c r="N175" s="55">
        <f t="shared" si="18"/>
        <v>0</v>
      </c>
      <c r="O175" s="55">
        <f>SUM(O176:O179)</f>
        <v>0</v>
      </c>
      <c r="P175" s="55">
        <f>SUM(P176:P179)</f>
        <v>0</v>
      </c>
      <c r="Q175" s="55">
        <f>SUM(Q176:Q179)</f>
        <v>0</v>
      </c>
      <c r="R175" s="55">
        <f t="shared" si="19"/>
        <v>0</v>
      </c>
      <c r="S175" s="55">
        <f>SUM(S176:S179)</f>
        <v>0</v>
      </c>
      <c r="T175" s="55">
        <f>SUM(T176:T179)</f>
        <v>0</v>
      </c>
      <c r="U175" s="55">
        <f>SUM(U176:U179)</f>
        <v>0</v>
      </c>
      <c r="V175" s="55">
        <f t="shared" si="20"/>
        <v>0</v>
      </c>
      <c r="W175" s="55">
        <f>SUM(W176:W179)</f>
        <v>0</v>
      </c>
      <c r="X175" s="55">
        <f>SUM(X176:X179)</f>
        <v>0</v>
      </c>
      <c r="Y175" s="55">
        <f>SUM(Y176:Y179)</f>
        <v>0</v>
      </c>
      <c r="AC175" s="62">
        <f>Раздел2!F175</f>
        <v>0</v>
      </c>
    </row>
    <row r="176" spans="2:29" ht="22.5" customHeight="1">
      <c r="B176" s="137" t="s">
        <v>484</v>
      </c>
      <c r="C176" s="91">
        <v>169</v>
      </c>
      <c r="D176" s="55">
        <f t="shared" si="14"/>
        <v>0</v>
      </c>
      <c r="E176" s="55">
        <f t="shared" si="15"/>
        <v>0</v>
      </c>
      <c r="F176" s="44"/>
      <c r="G176" s="44"/>
      <c r="H176" s="44"/>
      <c r="I176" s="55">
        <f t="shared" si="16"/>
        <v>0</v>
      </c>
      <c r="J176" s="44"/>
      <c r="K176" s="44"/>
      <c r="L176" s="44"/>
      <c r="M176" s="55">
        <f t="shared" si="17"/>
        <v>0</v>
      </c>
      <c r="N176" s="55">
        <f t="shared" si="18"/>
        <v>0</v>
      </c>
      <c r="O176" s="44"/>
      <c r="P176" s="44"/>
      <c r="Q176" s="44"/>
      <c r="R176" s="55">
        <f t="shared" si="19"/>
        <v>0</v>
      </c>
      <c r="S176" s="44"/>
      <c r="T176" s="44"/>
      <c r="U176" s="44"/>
      <c r="V176" s="55">
        <f t="shared" si="20"/>
        <v>0</v>
      </c>
      <c r="W176" s="47"/>
      <c r="X176" s="48"/>
      <c r="Y176" s="48"/>
      <c r="AC176" s="62">
        <f>Раздел2!F176</f>
        <v>0</v>
      </c>
    </row>
    <row r="177" spans="2:29" ht="15.75" customHeight="1">
      <c r="B177" s="137" t="s">
        <v>349</v>
      </c>
      <c r="C177" s="91">
        <v>170</v>
      </c>
      <c r="D177" s="55">
        <f t="shared" si="14"/>
        <v>0</v>
      </c>
      <c r="E177" s="55">
        <f t="shared" si="15"/>
        <v>0</v>
      </c>
      <c r="F177" s="44"/>
      <c r="G177" s="44"/>
      <c r="H177" s="44"/>
      <c r="I177" s="55">
        <f t="shared" si="16"/>
        <v>0</v>
      </c>
      <c r="J177" s="44"/>
      <c r="K177" s="44"/>
      <c r="L177" s="44"/>
      <c r="M177" s="55">
        <f t="shared" si="17"/>
        <v>0</v>
      </c>
      <c r="N177" s="55">
        <f t="shared" si="18"/>
        <v>0</v>
      </c>
      <c r="O177" s="44"/>
      <c r="P177" s="44"/>
      <c r="Q177" s="44"/>
      <c r="R177" s="55">
        <f t="shared" si="19"/>
        <v>0</v>
      </c>
      <c r="S177" s="44"/>
      <c r="T177" s="44"/>
      <c r="U177" s="44"/>
      <c r="V177" s="55">
        <f t="shared" si="20"/>
        <v>0</v>
      </c>
      <c r="W177" s="47"/>
      <c r="X177" s="48"/>
      <c r="Y177" s="48"/>
      <c r="AC177" s="62">
        <f>Раздел2!F177</f>
        <v>0</v>
      </c>
    </row>
    <row r="178" spans="2:29" ht="15.75" customHeight="1">
      <c r="B178" s="137" t="s">
        <v>350</v>
      </c>
      <c r="C178" s="91">
        <v>171</v>
      </c>
      <c r="D178" s="55">
        <f t="shared" si="14"/>
        <v>0</v>
      </c>
      <c r="E178" s="55">
        <f t="shared" si="15"/>
        <v>0</v>
      </c>
      <c r="F178" s="44"/>
      <c r="G178" s="44"/>
      <c r="H178" s="44"/>
      <c r="I178" s="55">
        <f t="shared" si="16"/>
        <v>0</v>
      </c>
      <c r="J178" s="44"/>
      <c r="K178" s="44"/>
      <c r="L178" s="44"/>
      <c r="M178" s="55">
        <f t="shared" si="17"/>
        <v>0</v>
      </c>
      <c r="N178" s="55">
        <f t="shared" si="18"/>
        <v>0</v>
      </c>
      <c r="O178" s="44"/>
      <c r="P178" s="44"/>
      <c r="Q178" s="44"/>
      <c r="R178" s="55">
        <f t="shared" si="19"/>
        <v>0</v>
      </c>
      <c r="S178" s="44"/>
      <c r="T178" s="44"/>
      <c r="U178" s="44"/>
      <c r="V178" s="55">
        <f t="shared" si="20"/>
        <v>0</v>
      </c>
      <c r="W178" s="47"/>
      <c r="X178" s="48"/>
      <c r="Y178" s="48"/>
      <c r="AC178" s="62">
        <f>Раздел2!F178</f>
        <v>0</v>
      </c>
    </row>
    <row r="179" spans="2:29" ht="16.5" customHeight="1">
      <c r="B179" s="137" t="s">
        <v>351</v>
      </c>
      <c r="C179" s="91">
        <v>172</v>
      </c>
      <c r="D179" s="55">
        <f t="shared" si="14"/>
        <v>0</v>
      </c>
      <c r="E179" s="55">
        <f t="shared" si="15"/>
        <v>0</v>
      </c>
      <c r="F179" s="44"/>
      <c r="G179" s="44"/>
      <c r="H179" s="44"/>
      <c r="I179" s="55">
        <f t="shared" si="16"/>
        <v>0</v>
      </c>
      <c r="J179" s="44"/>
      <c r="K179" s="44"/>
      <c r="L179" s="44"/>
      <c r="M179" s="55">
        <f t="shared" si="17"/>
        <v>0</v>
      </c>
      <c r="N179" s="55">
        <f t="shared" si="18"/>
        <v>0</v>
      </c>
      <c r="O179" s="44"/>
      <c r="P179" s="44"/>
      <c r="Q179" s="44"/>
      <c r="R179" s="55">
        <f t="shared" si="19"/>
        <v>0</v>
      </c>
      <c r="S179" s="44"/>
      <c r="T179" s="44"/>
      <c r="U179" s="44"/>
      <c r="V179" s="55">
        <f t="shared" si="20"/>
        <v>0</v>
      </c>
      <c r="W179" s="47"/>
      <c r="X179" s="48"/>
      <c r="Y179" s="48"/>
      <c r="AC179" s="62">
        <f>Раздел2!F179</f>
        <v>0</v>
      </c>
    </row>
    <row r="180" spans="2:29" ht="15" customHeight="1">
      <c r="B180" s="136" t="s">
        <v>75</v>
      </c>
      <c r="C180" s="91">
        <v>173</v>
      </c>
      <c r="D180" s="55">
        <f t="shared" si="14"/>
        <v>0</v>
      </c>
      <c r="E180" s="55">
        <f t="shared" si="15"/>
        <v>0</v>
      </c>
      <c r="F180" s="44"/>
      <c r="G180" s="44"/>
      <c r="H180" s="44"/>
      <c r="I180" s="55">
        <f t="shared" si="16"/>
        <v>0</v>
      </c>
      <c r="J180" s="44"/>
      <c r="K180" s="44"/>
      <c r="L180" s="44"/>
      <c r="M180" s="55">
        <f t="shared" si="17"/>
        <v>0</v>
      </c>
      <c r="N180" s="55">
        <f t="shared" si="18"/>
        <v>0</v>
      </c>
      <c r="O180" s="44"/>
      <c r="P180" s="44"/>
      <c r="Q180" s="44"/>
      <c r="R180" s="55">
        <f t="shared" si="19"/>
        <v>0</v>
      </c>
      <c r="S180" s="44"/>
      <c r="T180" s="44"/>
      <c r="U180" s="44"/>
      <c r="V180" s="55">
        <f t="shared" si="20"/>
        <v>0</v>
      </c>
      <c r="W180" s="47"/>
      <c r="X180" s="48"/>
      <c r="Y180" s="48"/>
      <c r="AC180" s="62">
        <f>Раздел2!F180</f>
        <v>0</v>
      </c>
    </row>
    <row r="181" spans="2:29" ht="15" customHeight="1">
      <c r="B181" s="136" t="s">
        <v>76</v>
      </c>
      <c r="C181" s="91">
        <v>174</v>
      </c>
      <c r="D181" s="55">
        <f t="shared" si="14"/>
        <v>0</v>
      </c>
      <c r="E181" s="55">
        <f t="shared" si="15"/>
        <v>0</v>
      </c>
      <c r="F181" s="44"/>
      <c r="G181" s="44"/>
      <c r="H181" s="44"/>
      <c r="I181" s="55">
        <f t="shared" si="16"/>
        <v>0</v>
      </c>
      <c r="J181" s="44"/>
      <c r="K181" s="44"/>
      <c r="L181" s="44"/>
      <c r="M181" s="55">
        <f t="shared" si="17"/>
        <v>0</v>
      </c>
      <c r="N181" s="55">
        <f t="shared" si="18"/>
        <v>0</v>
      </c>
      <c r="O181" s="44"/>
      <c r="P181" s="44"/>
      <c r="Q181" s="44"/>
      <c r="R181" s="55">
        <f t="shared" si="19"/>
        <v>0</v>
      </c>
      <c r="S181" s="44"/>
      <c r="T181" s="44"/>
      <c r="U181" s="44"/>
      <c r="V181" s="55">
        <f t="shared" si="20"/>
        <v>0</v>
      </c>
      <c r="W181" s="47"/>
      <c r="X181" s="48"/>
      <c r="Y181" s="48"/>
      <c r="AC181" s="62">
        <f>Раздел2!F181</f>
        <v>0</v>
      </c>
    </row>
    <row r="182" spans="2:29" ht="18" customHeight="1">
      <c r="B182" s="136" t="s">
        <v>449</v>
      </c>
      <c r="C182" s="91">
        <v>175</v>
      </c>
      <c r="D182" s="55">
        <f t="shared" si="14"/>
        <v>0</v>
      </c>
      <c r="E182" s="55">
        <f t="shared" si="15"/>
        <v>0</v>
      </c>
      <c r="F182" s="55">
        <f>SUM(F183:F187)</f>
        <v>0</v>
      </c>
      <c r="G182" s="55">
        <f>SUM(G183:G187)</f>
        <v>0</v>
      </c>
      <c r="H182" s="55">
        <f>SUM(H183:H187)</f>
        <v>0</v>
      </c>
      <c r="I182" s="55">
        <f t="shared" si="16"/>
        <v>0</v>
      </c>
      <c r="J182" s="55">
        <f>SUM(J183:J187)</f>
        <v>0</v>
      </c>
      <c r="K182" s="55">
        <f>SUM(K183:K187)</f>
        <v>0</v>
      </c>
      <c r="L182" s="55">
        <f>SUM(L183:L187)</f>
        <v>0</v>
      </c>
      <c r="M182" s="55">
        <f t="shared" si="17"/>
        <v>0</v>
      </c>
      <c r="N182" s="55">
        <f t="shared" si="18"/>
        <v>0</v>
      </c>
      <c r="O182" s="55">
        <f>SUM(O183:O187)</f>
        <v>0</v>
      </c>
      <c r="P182" s="55">
        <f>SUM(P183:P187)</f>
        <v>0</v>
      </c>
      <c r="Q182" s="55">
        <f>SUM(Q183:Q187)</f>
        <v>0</v>
      </c>
      <c r="R182" s="55">
        <f t="shared" si="19"/>
        <v>0</v>
      </c>
      <c r="S182" s="55">
        <f>SUM(S183:S187)</f>
        <v>0</v>
      </c>
      <c r="T182" s="55">
        <f>SUM(T183:T187)</f>
        <v>0</v>
      </c>
      <c r="U182" s="55">
        <f>SUM(U183:U187)</f>
        <v>0</v>
      </c>
      <c r="V182" s="55">
        <f t="shared" si="20"/>
        <v>0</v>
      </c>
      <c r="W182" s="55">
        <f>SUM(W183:W187)</f>
        <v>0</v>
      </c>
      <c r="X182" s="55">
        <f>SUM(X183:X187)</f>
        <v>0</v>
      </c>
      <c r="Y182" s="55">
        <f>SUM(Y183:Y187)</f>
        <v>0</v>
      </c>
      <c r="AC182" s="62">
        <f>Раздел2!F182</f>
        <v>0</v>
      </c>
    </row>
    <row r="183" spans="2:29" ht="21" customHeight="1">
      <c r="B183" s="137" t="s">
        <v>485</v>
      </c>
      <c r="C183" s="91">
        <v>176</v>
      </c>
      <c r="D183" s="55">
        <f t="shared" si="14"/>
        <v>0</v>
      </c>
      <c r="E183" s="55">
        <f t="shared" si="15"/>
        <v>0</v>
      </c>
      <c r="F183" s="44"/>
      <c r="G183" s="44"/>
      <c r="H183" s="44"/>
      <c r="I183" s="55">
        <f t="shared" si="16"/>
        <v>0</v>
      </c>
      <c r="J183" s="44"/>
      <c r="K183" s="44"/>
      <c r="L183" s="44"/>
      <c r="M183" s="55">
        <f t="shared" si="17"/>
        <v>0</v>
      </c>
      <c r="N183" s="55">
        <f t="shared" si="18"/>
        <v>0</v>
      </c>
      <c r="O183" s="44"/>
      <c r="P183" s="44"/>
      <c r="Q183" s="44"/>
      <c r="R183" s="55">
        <f t="shared" si="19"/>
        <v>0</v>
      </c>
      <c r="S183" s="44"/>
      <c r="T183" s="44"/>
      <c r="U183" s="44"/>
      <c r="V183" s="55">
        <f t="shared" si="20"/>
        <v>0</v>
      </c>
      <c r="W183" s="47"/>
      <c r="X183" s="48"/>
      <c r="Y183" s="48"/>
      <c r="AC183" s="62">
        <f>Раздел2!F183</f>
        <v>0</v>
      </c>
    </row>
    <row r="184" spans="2:29" ht="15.75" customHeight="1">
      <c r="B184" s="137" t="s">
        <v>352</v>
      </c>
      <c r="C184" s="91">
        <v>177</v>
      </c>
      <c r="D184" s="55">
        <f t="shared" si="14"/>
        <v>0</v>
      </c>
      <c r="E184" s="55">
        <f t="shared" si="15"/>
        <v>0</v>
      </c>
      <c r="F184" s="44"/>
      <c r="G184" s="44"/>
      <c r="H184" s="44"/>
      <c r="I184" s="55">
        <f t="shared" si="16"/>
        <v>0</v>
      </c>
      <c r="J184" s="44"/>
      <c r="K184" s="44"/>
      <c r="L184" s="44"/>
      <c r="M184" s="55">
        <f t="shared" si="17"/>
        <v>0</v>
      </c>
      <c r="N184" s="55">
        <f t="shared" si="18"/>
        <v>0</v>
      </c>
      <c r="O184" s="44"/>
      <c r="P184" s="44"/>
      <c r="Q184" s="44"/>
      <c r="R184" s="55">
        <f t="shared" si="19"/>
        <v>0</v>
      </c>
      <c r="S184" s="44"/>
      <c r="T184" s="44"/>
      <c r="U184" s="44"/>
      <c r="V184" s="55">
        <f t="shared" si="20"/>
        <v>0</v>
      </c>
      <c r="W184" s="47"/>
      <c r="X184" s="48"/>
      <c r="Y184" s="48"/>
      <c r="AC184" s="62">
        <f>Раздел2!F184</f>
        <v>0</v>
      </c>
    </row>
    <row r="185" spans="2:29" ht="15.75" customHeight="1">
      <c r="B185" s="137" t="s">
        <v>354</v>
      </c>
      <c r="C185" s="91">
        <v>178</v>
      </c>
      <c r="D185" s="55">
        <f t="shared" si="14"/>
        <v>0</v>
      </c>
      <c r="E185" s="55">
        <f t="shared" si="15"/>
        <v>0</v>
      </c>
      <c r="F185" s="44"/>
      <c r="G185" s="44"/>
      <c r="H185" s="44"/>
      <c r="I185" s="55">
        <f t="shared" si="16"/>
        <v>0</v>
      </c>
      <c r="J185" s="44"/>
      <c r="K185" s="44"/>
      <c r="L185" s="44"/>
      <c r="M185" s="55">
        <f t="shared" si="17"/>
        <v>0</v>
      </c>
      <c r="N185" s="55">
        <f t="shared" si="18"/>
        <v>0</v>
      </c>
      <c r="O185" s="44"/>
      <c r="P185" s="44"/>
      <c r="Q185" s="44"/>
      <c r="R185" s="55">
        <f t="shared" si="19"/>
        <v>0</v>
      </c>
      <c r="S185" s="44"/>
      <c r="T185" s="44"/>
      <c r="U185" s="44"/>
      <c r="V185" s="55">
        <f t="shared" si="20"/>
        <v>0</v>
      </c>
      <c r="W185" s="47"/>
      <c r="X185" s="48"/>
      <c r="Y185" s="48"/>
      <c r="AC185" s="62">
        <f>Раздел2!F185</f>
        <v>0</v>
      </c>
    </row>
    <row r="186" spans="2:29" ht="15.75" customHeight="1">
      <c r="B186" s="137" t="s">
        <v>353</v>
      </c>
      <c r="C186" s="91">
        <v>179</v>
      </c>
      <c r="D186" s="55">
        <f t="shared" si="14"/>
        <v>0</v>
      </c>
      <c r="E186" s="55">
        <f t="shared" si="15"/>
        <v>0</v>
      </c>
      <c r="F186" s="44"/>
      <c r="G186" s="44"/>
      <c r="H186" s="44"/>
      <c r="I186" s="55">
        <f t="shared" si="16"/>
        <v>0</v>
      </c>
      <c r="J186" s="44"/>
      <c r="K186" s="44"/>
      <c r="L186" s="44"/>
      <c r="M186" s="55">
        <f t="shared" si="17"/>
        <v>0</v>
      </c>
      <c r="N186" s="55">
        <f t="shared" si="18"/>
        <v>0</v>
      </c>
      <c r="O186" s="44"/>
      <c r="P186" s="44"/>
      <c r="Q186" s="44"/>
      <c r="R186" s="55">
        <f t="shared" si="19"/>
        <v>0</v>
      </c>
      <c r="S186" s="44"/>
      <c r="T186" s="44"/>
      <c r="U186" s="44"/>
      <c r="V186" s="55">
        <f t="shared" si="20"/>
        <v>0</v>
      </c>
      <c r="W186" s="47"/>
      <c r="X186" s="48"/>
      <c r="Y186" s="48"/>
      <c r="AC186" s="62">
        <f>Раздел2!F186</f>
        <v>0</v>
      </c>
    </row>
    <row r="187" spans="2:29">
      <c r="B187" s="137" t="s">
        <v>355</v>
      </c>
      <c r="C187" s="91">
        <v>180</v>
      </c>
      <c r="D187" s="55">
        <f t="shared" si="14"/>
        <v>0</v>
      </c>
      <c r="E187" s="55">
        <f t="shared" si="15"/>
        <v>0</v>
      </c>
      <c r="F187" s="44"/>
      <c r="G187" s="44"/>
      <c r="H187" s="44"/>
      <c r="I187" s="55">
        <f t="shared" si="16"/>
        <v>0</v>
      </c>
      <c r="J187" s="44"/>
      <c r="K187" s="44"/>
      <c r="L187" s="44"/>
      <c r="M187" s="55">
        <f t="shared" si="17"/>
        <v>0</v>
      </c>
      <c r="N187" s="55">
        <f t="shared" si="18"/>
        <v>0</v>
      </c>
      <c r="O187" s="44"/>
      <c r="P187" s="44"/>
      <c r="Q187" s="44"/>
      <c r="R187" s="55">
        <f t="shared" si="19"/>
        <v>0</v>
      </c>
      <c r="S187" s="44"/>
      <c r="T187" s="44"/>
      <c r="U187" s="44"/>
      <c r="V187" s="55">
        <f t="shared" si="20"/>
        <v>0</v>
      </c>
      <c r="W187" s="47"/>
      <c r="X187" s="48"/>
      <c r="Y187" s="48"/>
      <c r="AC187" s="62">
        <f>Раздел2!F187</f>
        <v>0</v>
      </c>
    </row>
    <row r="188" spans="2:29">
      <c r="B188" s="136" t="s">
        <v>450</v>
      </c>
      <c r="C188" s="91">
        <v>181</v>
      </c>
      <c r="D188" s="55">
        <f t="shared" si="14"/>
        <v>0</v>
      </c>
      <c r="E188" s="55">
        <f t="shared" si="15"/>
        <v>0</v>
      </c>
      <c r="F188" s="55">
        <f>SUM(F189:F192)</f>
        <v>0</v>
      </c>
      <c r="G188" s="55">
        <f>SUM(G189:G192)</f>
        <v>0</v>
      </c>
      <c r="H188" s="55">
        <f>SUM(H189:H192)</f>
        <v>0</v>
      </c>
      <c r="I188" s="55">
        <f t="shared" si="16"/>
        <v>0</v>
      </c>
      <c r="J188" s="55">
        <f>SUM(J189:J192)</f>
        <v>0</v>
      </c>
      <c r="K188" s="55">
        <f>SUM(K189:K192)</f>
        <v>0</v>
      </c>
      <c r="L188" s="55">
        <f>SUM(L189:L192)</f>
        <v>0</v>
      </c>
      <c r="M188" s="55">
        <f t="shared" si="17"/>
        <v>0</v>
      </c>
      <c r="N188" s="55">
        <f t="shared" si="18"/>
        <v>0</v>
      </c>
      <c r="O188" s="55">
        <f>SUM(O189:O192)</f>
        <v>0</v>
      </c>
      <c r="P188" s="55">
        <f>SUM(P189:P192)</f>
        <v>0</v>
      </c>
      <c r="Q188" s="55">
        <f>SUM(Q189:Q192)</f>
        <v>0</v>
      </c>
      <c r="R188" s="55">
        <f t="shared" si="19"/>
        <v>0</v>
      </c>
      <c r="S188" s="55">
        <f>SUM(S189:S192)</f>
        <v>0</v>
      </c>
      <c r="T188" s="55">
        <f>SUM(T189:T192)</f>
        <v>0</v>
      </c>
      <c r="U188" s="55">
        <f>SUM(U189:U192)</f>
        <v>0</v>
      </c>
      <c r="V188" s="55">
        <f t="shared" si="20"/>
        <v>0</v>
      </c>
      <c r="W188" s="55">
        <f>SUM(W189:W192)</f>
        <v>0</v>
      </c>
      <c r="X188" s="55">
        <f>SUM(X189:X192)</f>
        <v>0</v>
      </c>
      <c r="Y188" s="55">
        <f>SUM(Y189:Y192)</f>
        <v>0</v>
      </c>
      <c r="AC188" s="62">
        <f>Раздел2!F188</f>
        <v>0</v>
      </c>
    </row>
    <row r="189" spans="2:29" ht="21.75" customHeight="1">
      <c r="B189" s="137" t="s">
        <v>486</v>
      </c>
      <c r="C189" s="91">
        <v>182</v>
      </c>
      <c r="D189" s="55">
        <f t="shared" si="14"/>
        <v>0</v>
      </c>
      <c r="E189" s="55">
        <f t="shared" si="15"/>
        <v>0</v>
      </c>
      <c r="F189" s="44"/>
      <c r="G189" s="44"/>
      <c r="H189" s="44"/>
      <c r="I189" s="55">
        <f t="shared" si="16"/>
        <v>0</v>
      </c>
      <c r="J189" s="44"/>
      <c r="K189" s="44"/>
      <c r="L189" s="44"/>
      <c r="M189" s="55">
        <f t="shared" si="17"/>
        <v>0</v>
      </c>
      <c r="N189" s="55">
        <f t="shared" si="18"/>
        <v>0</v>
      </c>
      <c r="O189" s="44"/>
      <c r="P189" s="44"/>
      <c r="Q189" s="44"/>
      <c r="R189" s="55">
        <f t="shared" si="19"/>
        <v>0</v>
      </c>
      <c r="S189" s="44"/>
      <c r="T189" s="44"/>
      <c r="U189" s="44"/>
      <c r="V189" s="55">
        <f t="shared" si="20"/>
        <v>0</v>
      </c>
      <c r="W189" s="47"/>
      <c r="X189" s="48"/>
      <c r="Y189" s="48"/>
      <c r="AC189" s="62">
        <f>Раздел2!F189</f>
        <v>0</v>
      </c>
    </row>
    <row r="190" spans="2:29" ht="15.75" customHeight="1">
      <c r="B190" s="137" t="s">
        <v>331</v>
      </c>
      <c r="C190" s="91">
        <v>183</v>
      </c>
      <c r="D190" s="55">
        <f t="shared" si="14"/>
        <v>0</v>
      </c>
      <c r="E190" s="55">
        <f t="shared" si="15"/>
        <v>0</v>
      </c>
      <c r="F190" s="44"/>
      <c r="G190" s="44"/>
      <c r="H190" s="44"/>
      <c r="I190" s="55">
        <f t="shared" si="16"/>
        <v>0</v>
      </c>
      <c r="J190" s="44"/>
      <c r="K190" s="44"/>
      <c r="L190" s="44"/>
      <c r="M190" s="55">
        <f t="shared" si="17"/>
        <v>0</v>
      </c>
      <c r="N190" s="55">
        <f t="shared" si="18"/>
        <v>0</v>
      </c>
      <c r="O190" s="44"/>
      <c r="P190" s="44"/>
      <c r="Q190" s="44"/>
      <c r="R190" s="55">
        <f t="shared" si="19"/>
        <v>0</v>
      </c>
      <c r="S190" s="44"/>
      <c r="T190" s="44"/>
      <c r="U190" s="44"/>
      <c r="V190" s="55">
        <f t="shared" si="20"/>
        <v>0</v>
      </c>
      <c r="W190" s="47"/>
      <c r="X190" s="48"/>
      <c r="Y190" s="48"/>
      <c r="AC190" s="62">
        <f>Раздел2!F190</f>
        <v>0</v>
      </c>
    </row>
    <row r="191" spans="2:29" ht="15.75" customHeight="1">
      <c r="B191" s="137" t="s">
        <v>156</v>
      </c>
      <c r="C191" s="91">
        <v>184</v>
      </c>
      <c r="D191" s="55">
        <f t="shared" si="14"/>
        <v>0</v>
      </c>
      <c r="E191" s="55">
        <f t="shared" si="15"/>
        <v>0</v>
      </c>
      <c r="F191" s="44"/>
      <c r="G191" s="44"/>
      <c r="H191" s="44"/>
      <c r="I191" s="55">
        <f t="shared" si="16"/>
        <v>0</v>
      </c>
      <c r="J191" s="44"/>
      <c r="K191" s="44"/>
      <c r="L191" s="44"/>
      <c r="M191" s="55">
        <f t="shared" si="17"/>
        <v>0</v>
      </c>
      <c r="N191" s="55">
        <f t="shared" si="18"/>
        <v>0</v>
      </c>
      <c r="O191" s="44"/>
      <c r="P191" s="44"/>
      <c r="Q191" s="44"/>
      <c r="R191" s="55">
        <f t="shared" si="19"/>
        <v>0</v>
      </c>
      <c r="S191" s="44"/>
      <c r="T191" s="44"/>
      <c r="U191" s="44"/>
      <c r="V191" s="55">
        <f t="shared" si="20"/>
        <v>0</v>
      </c>
      <c r="W191" s="47"/>
      <c r="X191" s="48"/>
      <c r="Y191" s="48"/>
      <c r="AC191" s="62">
        <f>Раздел2!F191</f>
        <v>0</v>
      </c>
    </row>
    <row r="192" spans="2:29" ht="15.75" customHeight="1">
      <c r="B192" s="137" t="s">
        <v>154</v>
      </c>
      <c r="C192" s="91">
        <v>185</v>
      </c>
      <c r="D192" s="55">
        <f t="shared" si="14"/>
        <v>0</v>
      </c>
      <c r="E192" s="55">
        <f t="shared" si="15"/>
        <v>0</v>
      </c>
      <c r="F192" s="44"/>
      <c r="G192" s="44"/>
      <c r="H192" s="44"/>
      <c r="I192" s="55">
        <f t="shared" si="16"/>
        <v>0</v>
      </c>
      <c r="J192" s="44"/>
      <c r="K192" s="44"/>
      <c r="L192" s="44"/>
      <c r="M192" s="55">
        <f t="shared" si="17"/>
        <v>0</v>
      </c>
      <c r="N192" s="55">
        <f t="shared" si="18"/>
        <v>0</v>
      </c>
      <c r="O192" s="44"/>
      <c r="P192" s="44"/>
      <c r="Q192" s="44"/>
      <c r="R192" s="55">
        <f t="shared" si="19"/>
        <v>0</v>
      </c>
      <c r="S192" s="44"/>
      <c r="T192" s="44"/>
      <c r="U192" s="44"/>
      <c r="V192" s="55">
        <f t="shared" si="20"/>
        <v>0</v>
      </c>
      <c r="W192" s="47"/>
      <c r="X192" s="48"/>
      <c r="Y192" s="48"/>
      <c r="AC192" s="62">
        <f>Раздел2!F192</f>
        <v>0</v>
      </c>
    </row>
    <row r="193" spans="2:29" ht="15.75" customHeight="1">
      <c r="B193" s="136" t="s">
        <v>320</v>
      </c>
      <c r="C193" s="91">
        <v>186</v>
      </c>
      <c r="D193" s="55">
        <f t="shared" si="14"/>
        <v>0</v>
      </c>
      <c r="E193" s="55">
        <f t="shared" si="15"/>
        <v>0</v>
      </c>
      <c r="F193" s="44"/>
      <c r="G193" s="44"/>
      <c r="H193" s="44"/>
      <c r="I193" s="55">
        <f t="shared" si="16"/>
        <v>0</v>
      </c>
      <c r="J193" s="44"/>
      <c r="K193" s="44"/>
      <c r="L193" s="44"/>
      <c r="M193" s="55">
        <f t="shared" si="17"/>
        <v>0</v>
      </c>
      <c r="N193" s="55">
        <f t="shared" si="18"/>
        <v>0</v>
      </c>
      <c r="O193" s="44"/>
      <c r="P193" s="44"/>
      <c r="Q193" s="44"/>
      <c r="R193" s="55">
        <f t="shared" si="19"/>
        <v>0</v>
      </c>
      <c r="S193" s="44"/>
      <c r="T193" s="44"/>
      <c r="U193" s="44"/>
      <c r="V193" s="55">
        <f t="shared" si="20"/>
        <v>0</v>
      </c>
      <c r="W193" s="47"/>
      <c r="X193" s="48"/>
      <c r="Y193" s="48"/>
      <c r="AC193" s="62">
        <f>Раздел2!F193</f>
        <v>0</v>
      </c>
    </row>
    <row r="194" spans="2:29" ht="15.75" customHeight="1">
      <c r="B194" s="136" t="s">
        <v>451</v>
      </c>
      <c r="C194" s="91">
        <v>187</v>
      </c>
      <c r="D194" s="55">
        <f t="shared" si="14"/>
        <v>0</v>
      </c>
      <c r="E194" s="55">
        <f t="shared" si="15"/>
        <v>0</v>
      </c>
      <c r="F194" s="55">
        <f>SUM(F195:F196)</f>
        <v>0</v>
      </c>
      <c r="G194" s="55">
        <f>SUM(G195:G196)</f>
        <v>0</v>
      </c>
      <c r="H194" s="55">
        <f>SUM(H195:H196)</f>
        <v>0</v>
      </c>
      <c r="I194" s="55">
        <f t="shared" si="16"/>
        <v>0</v>
      </c>
      <c r="J194" s="55">
        <f>SUM(J195:J196)</f>
        <v>0</v>
      </c>
      <c r="K194" s="55">
        <f>SUM(K195:K196)</f>
        <v>0</v>
      </c>
      <c r="L194" s="55">
        <f>SUM(L195:L196)</f>
        <v>0</v>
      </c>
      <c r="M194" s="55">
        <f t="shared" si="17"/>
        <v>0</v>
      </c>
      <c r="N194" s="55">
        <f t="shared" si="18"/>
        <v>0</v>
      </c>
      <c r="O194" s="55">
        <f>SUM(O195:O196)</f>
        <v>0</v>
      </c>
      <c r="P194" s="55">
        <f>SUM(P195:P196)</f>
        <v>0</v>
      </c>
      <c r="Q194" s="55">
        <f>SUM(Q195:Q196)</f>
        <v>0</v>
      </c>
      <c r="R194" s="55">
        <f t="shared" si="19"/>
        <v>0</v>
      </c>
      <c r="S194" s="55">
        <f>SUM(S195:S196)</f>
        <v>0</v>
      </c>
      <c r="T194" s="55">
        <f>SUM(T195:T196)</f>
        <v>0</v>
      </c>
      <c r="U194" s="55">
        <f>SUM(U195:U196)</f>
        <v>0</v>
      </c>
      <c r="V194" s="55">
        <f t="shared" si="20"/>
        <v>0</v>
      </c>
      <c r="W194" s="55">
        <f>SUM(W195:W196)</f>
        <v>0</v>
      </c>
      <c r="X194" s="55">
        <f>SUM(X195:X196)</f>
        <v>0</v>
      </c>
      <c r="Y194" s="55">
        <f>SUM(Y195:Y196)</f>
        <v>0</v>
      </c>
      <c r="AC194" s="62">
        <f>Раздел2!F194</f>
        <v>0</v>
      </c>
    </row>
    <row r="195" spans="2:29" ht="19.5" customHeight="1">
      <c r="B195" s="137" t="s">
        <v>487</v>
      </c>
      <c r="C195" s="91">
        <v>188</v>
      </c>
      <c r="D195" s="55">
        <f t="shared" si="14"/>
        <v>0</v>
      </c>
      <c r="E195" s="55">
        <f t="shared" si="15"/>
        <v>0</v>
      </c>
      <c r="F195" s="44"/>
      <c r="G195" s="44"/>
      <c r="H195" s="44"/>
      <c r="I195" s="55">
        <f t="shared" si="16"/>
        <v>0</v>
      </c>
      <c r="J195" s="44"/>
      <c r="K195" s="44"/>
      <c r="L195" s="44"/>
      <c r="M195" s="55">
        <f t="shared" si="17"/>
        <v>0</v>
      </c>
      <c r="N195" s="55">
        <f t="shared" si="18"/>
        <v>0</v>
      </c>
      <c r="O195" s="44"/>
      <c r="P195" s="44"/>
      <c r="Q195" s="44"/>
      <c r="R195" s="55">
        <f t="shared" si="19"/>
        <v>0</v>
      </c>
      <c r="S195" s="44"/>
      <c r="T195" s="44"/>
      <c r="U195" s="44"/>
      <c r="V195" s="55">
        <f t="shared" si="20"/>
        <v>0</v>
      </c>
      <c r="W195" s="47"/>
      <c r="X195" s="48"/>
      <c r="Y195" s="48"/>
      <c r="AC195" s="62">
        <f>Раздел2!F195</f>
        <v>0</v>
      </c>
    </row>
    <row r="196" spans="2:29" ht="15.75" customHeight="1">
      <c r="B196" s="137" t="s">
        <v>332</v>
      </c>
      <c r="C196" s="91">
        <v>189</v>
      </c>
      <c r="D196" s="55">
        <f t="shared" si="14"/>
        <v>0</v>
      </c>
      <c r="E196" s="55">
        <f t="shared" si="15"/>
        <v>0</v>
      </c>
      <c r="F196" s="44"/>
      <c r="G196" s="44"/>
      <c r="H196" s="44"/>
      <c r="I196" s="55">
        <f t="shared" si="16"/>
        <v>0</v>
      </c>
      <c r="J196" s="44"/>
      <c r="K196" s="44"/>
      <c r="L196" s="44"/>
      <c r="M196" s="55">
        <f t="shared" si="17"/>
        <v>0</v>
      </c>
      <c r="N196" s="55">
        <f t="shared" si="18"/>
        <v>0</v>
      </c>
      <c r="O196" s="44"/>
      <c r="P196" s="44"/>
      <c r="Q196" s="44"/>
      <c r="R196" s="55">
        <f t="shared" si="19"/>
        <v>0</v>
      </c>
      <c r="S196" s="44"/>
      <c r="T196" s="44"/>
      <c r="U196" s="44"/>
      <c r="V196" s="55">
        <f t="shared" si="20"/>
        <v>0</v>
      </c>
      <c r="W196" s="47"/>
      <c r="X196" s="48"/>
      <c r="Y196" s="48"/>
      <c r="AC196" s="62">
        <f>Раздел2!F196</f>
        <v>0</v>
      </c>
    </row>
    <row r="197" spans="2:29" ht="15.75" customHeight="1">
      <c r="B197" s="136" t="s">
        <v>381</v>
      </c>
      <c r="C197" s="91">
        <v>190</v>
      </c>
      <c r="D197" s="55">
        <f t="shared" si="14"/>
        <v>0</v>
      </c>
      <c r="E197" s="55">
        <f t="shared" si="15"/>
        <v>0</v>
      </c>
      <c r="F197" s="55">
        <f>SUM(F198:F199)</f>
        <v>0</v>
      </c>
      <c r="G197" s="55">
        <f>SUM(G198:G199)</f>
        <v>0</v>
      </c>
      <c r="H197" s="55">
        <f>SUM(H198:H199)</f>
        <v>0</v>
      </c>
      <c r="I197" s="55">
        <f t="shared" si="16"/>
        <v>0</v>
      </c>
      <c r="J197" s="55">
        <f>SUM(J198:J199)</f>
        <v>0</v>
      </c>
      <c r="K197" s="55">
        <f>SUM(K198:K199)</f>
        <v>0</v>
      </c>
      <c r="L197" s="55">
        <f>SUM(L198:L199)</f>
        <v>0</v>
      </c>
      <c r="M197" s="55">
        <f t="shared" si="17"/>
        <v>0</v>
      </c>
      <c r="N197" s="55">
        <f t="shared" si="18"/>
        <v>0</v>
      </c>
      <c r="O197" s="55">
        <f>SUM(O198:O199)</f>
        <v>0</v>
      </c>
      <c r="P197" s="55">
        <f>SUM(P198:P199)</f>
        <v>0</v>
      </c>
      <c r="Q197" s="55">
        <f>SUM(Q198:Q199)</f>
        <v>0</v>
      </c>
      <c r="R197" s="55">
        <f t="shared" si="19"/>
        <v>0</v>
      </c>
      <c r="S197" s="55">
        <f>SUM(S198:S199)</f>
        <v>0</v>
      </c>
      <c r="T197" s="55">
        <f>SUM(T198:T199)</f>
        <v>0</v>
      </c>
      <c r="U197" s="55">
        <f>SUM(U198:U199)</f>
        <v>0</v>
      </c>
      <c r="V197" s="55">
        <f t="shared" si="20"/>
        <v>0</v>
      </c>
      <c r="W197" s="55">
        <f>SUM(W198:W199)</f>
        <v>0</v>
      </c>
      <c r="X197" s="55">
        <f>SUM(X198:X199)</f>
        <v>0</v>
      </c>
      <c r="Y197" s="55">
        <f>SUM(Y198:Y199)</f>
        <v>0</v>
      </c>
      <c r="AC197" s="62">
        <f>Раздел2!F197</f>
        <v>0</v>
      </c>
    </row>
    <row r="198" spans="2:29" ht="15.75" customHeight="1">
      <c r="B198" s="137" t="s">
        <v>333</v>
      </c>
      <c r="C198" s="91">
        <v>191</v>
      </c>
      <c r="D198" s="55">
        <f t="shared" si="14"/>
        <v>0</v>
      </c>
      <c r="E198" s="55">
        <f t="shared" si="15"/>
        <v>0</v>
      </c>
      <c r="F198" s="44"/>
      <c r="G198" s="44"/>
      <c r="H198" s="44"/>
      <c r="I198" s="55">
        <f t="shared" si="16"/>
        <v>0</v>
      </c>
      <c r="J198" s="44"/>
      <c r="K198" s="44"/>
      <c r="L198" s="44"/>
      <c r="M198" s="55">
        <f t="shared" si="17"/>
        <v>0</v>
      </c>
      <c r="N198" s="55">
        <f t="shared" si="18"/>
        <v>0</v>
      </c>
      <c r="O198" s="44"/>
      <c r="P198" s="44"/>
      <c r="Q198" s="44"/>
      <c r="R198" s="55">
        <f t="shared" si="19"/>
        <v>0</v>
      </c>
      <c r="S198" s="44"/>
      <c r="T198" s="44"/>
      <c r="U198" s="44"/>
      <c r="V198" s="55">
        <f t="shared" si="20"/>
        <v>0</v>
      </c>
      <c r="W198" s="47"/>
      <c r="X198" s="48"/>
      <c r="Y198" s="48"/>
      <c r="AC198" s="62">
        <f>Раздел2!F198</f>
        <v>0</v>
      </c>
    </row>
    <row r="199" spans="2:29" ht="15.75" customHeight="1">
      <c r="B199" s="137" t="s">
        <v>334</v>
      </c>
      <c r="C199" s="91">
        <v>192</v>
      </c>
      <c r="D199" s="55">
        <f t="shared" si="14"/>
        <v>0</v>
      </c>
      <c r="E199" s="55">
        <f t="shared" si="15"/>
        <v>0</v>
      </c>
      <c r="F199" s="44"/>
      <c r="G199" s="44"/>
      <c r="H199" s="44"/>
      <c r="I199" s="55">
        <f t="shared" si="16"/>
        <v>0</v>
      </c>
      <c r="J199" s="44"/>
      <c r="K199" s="44"/>
      <c r="L199" s="44"/>
      <c r="M199" s="55">
        <f t="shared" si="17"/>
        <v>0</v>
      </c>
      <c r="N199" s="55">
        <f t="shared" si="18"/>
        <v>0</v>
      </c>
      <c r="O199" s="44"/>
      <c r="P199" s="44"/>
      <c r="Q199" s="44"/>
      <c r="R199" s="55">
        <f t="shared" si="19"/>
        <v>0</v>
      </c>
      <c r="S199" s="44"/>
      <c r="T199" s="44"/>
      <c r="U199" s="44"/>
      <c r="V199" s="55">
        <f t="shared" si="20"/>
        <v>0</v>
      </c>
      <c r="W199" s="47"/>
      <c r="X199" s="48"/>
      <c r="Y199" s="48"/>
      <c r="AC199" s="62">
        <f>Раздел2!F199</f>
        <v>0</v>
      </c>
    </row>
    <row r="200" spans="2:29" ht="15.75" customHeight="1">
      <c r="B200" s="136" t="s">
        <v>77</v>
      </c>
      <c r="C200" s="91">
        <v>193</v>
      </c>
      <c r="D200" s="55">
        <f t="shared" si="14"/>
        <v>0</v>
      </c>
      <c r="E200" s="55">
        <f t="shared" si="15"/>
        <v>0</v>
      </c>
      <c r="F200" s="44"/>
      <c r="G200" s="44"/>
      <c r="H200" s="44"/>
      <c r="I200" s="55">
        <f t="shared" si="16"/>
        <v>0</v>
      </c>
      <c r="J200" s="44"/>
      <c r="K200" s="44"/>
      <c r="L200" s="44"/>
      <c r="M200" s="55">
        <f t="shared" si="17"/>
        <v>0</v>
      </c>
      <c r="N200" s="55">
        <f t="shared" si="18"/>
        <v>0</v>
      </c>
      <c r="O200" s="44"/>
      <c r="P200" s="44"/>
      <c r="Q200" s="44"/>
      <c r="R200" s="55">
        <f t="shared" si="19"/>
        <v>0</v>
      </c>
      <c r="S200" s="44"/>
      <c r="T200" s="44"/>
      <c r="U200" s="44"/>
      <c r="V200" s="55">
        <f t="shared" si="20"/>
        <v>0</v>
      </c>
      <c r="W200" s="47"/>
      <c r="X200" s="48"/>
      <c r="Y200" s="48"/>
      <c r="AC200" s="62">
        <f>Раздел2!F200</f>
        <v>0</v>
      </c>
    </row>
    <row r="201" spans="2:29" ht="15.75" customHeight="1">
      <c r="B201" s="136" t="s">
        <v>78</v>
      </c>
      <c r="C201" s="91">
        <v>194</v>
      </c>
      <c r="D201" s="55">
        <f t="shared" ref="D201:D208" si="21">E201+I201</f>
        <v>0</v>
      </c>
      <c r="E201" s="55">
        <f t="shared" ref="E201:E208" si="22">SUM(F201:H201)</f>
        <v>0</v>
      </c>
      <c r="F201" s="44"/>
      <c r="G201" s="44"/>
      <c r="H201" s="44"/>
      <c r="I201" s="55">
        <f t="shared" ref="I201:I208" si="23">SUM(J201:L201)</f>
        <v>0</v>
      </c>
      <c r="J201" s="44"/>
      <c r="K201" s="44"/>
      <c r="L201" s="44"/>
      <c r="M201" s="55">
        <f t="shared" ref="M201:M208" si="24">N201+V201</f>
        <v>0</v>
      </c>
      <c r="N201" s="55">
        <f t="shared" ref="N201:N208" si="25">SUM(O201:Q201)</f>
        <v>0</v>
      </c>
      <c r="O201" s="44"/>
      <c r="P201" s="44"/>
      <c r="Q201" s="44"/>
      <c r="R201" s="55">
        <f t="shared" ref="R201:R208" si="26">SUM(S201:U201)</f>
        <v>0</v>
      </c>
      <c r="S201" s="44"/>
      <c r="T201" s="44"/>
      <c r="U201" s="44"/>
      <c r="V201" s="55">
        <f t="shared" ref="V201:V208" si="27">SUM(W201:Y201)</f>
        <v>0</v>
      </c>
      <c r="W201" s="47"/>
      <c r="X201" s="48"/>
      <c r="Y201" s="48"/>
      <c r="AC201" s="62">
        <f>Раздел2!F201</f>
        <v>0</v>
      </c>
    </row>
    <row r="202" spans="2:29" ht="15.75" customHeight="1">
      <c r="B202" s="136" t="s">
        <v>321</v>
      </c>
      <c r="C202" s="91">
        <v>195</v>
      </c>
      <c r="D202" s="55">
        <f t="shared" si="21"/>
        <v>0</v>
      </c>
      <c r="E202" s="55">
        <f t="shared" si="22"/>
        <v>0</v>
      </c>
      <c r="F202" s="44"/>
      <c r="G202" s="44"/>
      <c r="H202" s="44"/>
      <c r="I202" s="55">
        <f t="shared" si="23"/>
        <v>0</v>
      </c>
      <c r="J202" s="44"/>
      <c r="K202" s="44"/>
      <c r="L202" s="44"/>
      <c r="M202" s="55">
        <f t="shared" si="24"/>
        <v>0</v>
      </c>
      <c r="N202" s="55">
        <f t="shared" si="25"/>
        <v>0</v>
      </c>
      <c r="O202" s="44"/>
      <c r="P202" s="44"/>
      <c r="Q202" s="44"/>
      <c r="R202" s="55">
        <f t="shared" si="26"/>
        <v>0</v>
      </c>
      <c r="S202" s="44"/>
      <c r="T202" s="44"/>
      <c r="U202" s="44"/>
      <c r="V202" s="55">
        <f t="shared" si="27"/>
        <v>0</v>
      </c>
      <c r="W202" s="47"/>
      <c r="X202" s="48"/>
      <c r="Y202" s="48"/>
      <c r="AC202" s="62">
        <f>Раздел2!F202</f>
        <v>0</v>
      </c>
    </row>
    <row r="203" spans="2:29" ht="15.75" customHeight="1">
      <c r="B203" s="136" t="s">
        <v>322</v>
      </c>
      <c r="C203" s="91">
        <v>196</v>
      </c>
      <c r="D203" s="55">
        <f t="shared" si="21"/>
        <v>0</v>
      </c>
      <c r="E203" s="55">
        <f t="shared" si="22"/>
        <v>0</v>
      </c>
      <c r="F203" s="44"/>
      <c r="G203" s="44"/>
      <c r="H203" s="44"/>
      <c r="I203" s="55">
        <f t="shared" si="23"/>
        <v>0</v>
      </c>
      <c r="J203" s="44"/>
      <c r="K203" s="44"/>
      <c r="L203" s="44"/>
      <c r="M203" s="55">
        <f t="shared" si="24"/>
        <v>0</v>
      </c>
      <c r="N203" s="55">
        <f t="shared" si="25"/>
        <v>0</v>
      </c>
      <c r="O203" s="44"/>
      <c r="P203" s="44"/>
      <c r="Q203" s="44"/>
      <c r="R203" s="55">
        <f t="shared" si="26"/>
        <v>0</v>
      </c>
      <c r="S203" s="44"/>
      <c r="T203" s="44"/>
      <c r="U203" s="44"/>
      <c r="V203" s="55">
        <f t="shared" si="27"/>
        <v>0</v>
      </c>
      <c r="W203" s="47"/>
      <c r="X203" s="48"/>
      <c r="Y203" s="48"/>
      <c r="AC203" s="62">
        <f>Раздел2!F203</f>
        <v>0</v>
      </c>
    </row>
    <row r="204" spans="2:29" ht="15.75" customHeight="1">
      <c r="B204" s="136" t="s">
        <v>79</v>
      </c>
      <c r="C204" s="91">
        <v>197</v>
      </c>
      <c r="D204" s="55">
        <f t="shared" si="21"/>
        <v>0</v>
      </c>
      <c r="E204" s="55">
        <f t="shared" si="22"/>
        <v>0</v>
      </c>
      <c r="F204" s="44"/>
      <c r="G204" s="44"/>
      <c r="H204" s="44"/>
      <c r="I204" s="55">
        <f t="shared" si="23"/>
        <v>0</v>
      </c>
      <c r="J204" s="44"/>
      <c r="K204" s="44"/>
      <c r="L204" s="44"/>
      <c r="M204" s="55">
        <f t="shared" si="24"/>
        <v>0</v>
      </c>
      <c r="N204" s="55">
        <f t="shared" si="25"/>
        <v>0</v>
      </c>
      <c r="O204" s="44"/>
      <c r="P204" s="44"/>
      <c r="Q204" s="44"/>
      <c r="R204" s="55">
        <f t="shared" si="26"/>
        <v>0</v>
      </c>
      <c r="S204" s="44"/>
      <c r="T204" s="44"/>
      <c r="U204" s="44"/>
      <c r="V204" s="55">
        <f t="shared" si="27"/>
        <v>0</v>
      </c>
      <c r="W204" s="47"/>
      <c r="X204" s="48"/>
      <c r="Y204" s="48"/>
      <c r="AC204" s="62">
        <f>Раздел2!F204</f>
        <v>0</v>
      </c>
    </row>
    <row r="205" spans="2:29" ht="15.75" customHeight="1">
      <c r="B205" s="136" t="s">
        <v>80</v>
      </c>
      <c r="C205" s="91">
        <v>198</v>
      </c>
      <c r="D205" s="55">
        <f t="shared" si="21"/>
        <v>0</v>
      </c>
      <c r="E205" s="55">
        <f t="shared" si="22"/>
        <v>0</v>
      </c>
      <c r="F205" s="44"/>
      <c r="G205" s="44"/>
      <c r="H205" s="44"/>
      <c r="I205" s="55">
        <f t="shared" si="23"/>
        <v>0</v>
      </c>
      <c r="J205" s="44"/>
      <c r="K205" s="44"/>
      <c r="L205" s="44"/>
      <c r="M205" s="55">
        <f t="shared" si="24"/>
        <v>0</v>
      </c>
      <c r="N205" s="55">
        <f t="shared" si="25"/>
        <v>0</v>
      </c>
      <c r="O205" s="44"/>
      <c r="P205" s="44"/>
      <c r="Q205" s="44"/>
      <c r="R205" s="55">
        <f t="shared" si="26"/>
        <v>0</v>
      </c>
      <c r="S205" s="44"/>
      <c r="T205" s="44"/>
      <c r="U205" s="44"/>
      <c r="V205" s="55">
        <f t="shared" si="27"/>
        <v>0</v>
      </c>
      <c r="W205" s="47"/>
      <c r="X205" s="48"/>
      <c r="Y205" s="48"/>
      <c r="AC205" s="62">
        <f>Раздел2!F205</f>
        <v>0</v>
      </c>
    </row>
    <row r="206" spans="2:29" ht="15.75" customHeight="1">
      <c r="B206" s="136" t="s">
        <v>311</v>
      </c>
      <c r="C206" s="91">
        <v>199</v>
      </c>
      <c r="D206" s="55">
        <f t="shared" si="21"/>
        <v>0</v>
      </c>
      <c r="E206" s="55">
        <f t="shared" si="22"/>
        <v>0</v>
      </c>
      <c r="F206" s="44"/>
      <c r="G206" s="44"/>
      <c r="H206" s="44"/>
      <c r="I206" s="55">
        <f t="shared" si="23"/>
        <v>0</v>
      </c>
      <c r="J206" s="44"/>
      <c r="K206" s="44"/>
      <c r="L206" s="44"/>
      <c r="M206" s="55">
        <f t="shared" si="24"/>
        <v>0</v>
      </c>
      <c r="N206" s="55">
        <f t="shared" si="25"/>
        <v>0</v>
      </c>
      <c r="O206" s="44"/>
      <c r="P206" s="44"/>
      <c r="Q206" s="44"/>
      <c r="R206" s="55">
        <f t="shared" si="26"/>
        <v>0</v>
      </c>
      <c r="S206" s="44"/>
      <c r="T206" s="44"/>
      <c r="U206" s="44"/>
      <c r="V206" s="55">
        <f t="shared" si="27"/>
        <v>0</v>
      </c>
      <c r="W206" s="47"/>
      <c r="X206" s="48"/>
      <c r="Y206" s="48"/>
      <c r="AC206" s="62">
        <f>Раздел2!F206</f>
        <v>0</v>
      </c>
    </row>
    <row r="207" spans="2:29" ht="15.75" customHeight="1">
      <c r="B207" s="136" t="s">
        <v>312</v>
      </c>
      <c r="C207" s="91">
        <v>200</v>
      </c>
      <c r="D207" s="55">
        <f t="shared" si="21"/>
        <v>0</v>
      </c>
      <c r="E207" s="55">
        <f t="shared" si="22"/>
        <v>0</v>
      </c>
      <c r="F207" s="44"/>
      <c r="G207" s="44"/>
      <c r="H207" s="44"/>
      <c r="I207" s="55">
        <f t="shared" si="23"/>
        <v>0</v>
      </c>
      <c r="J207" s="44"/>
      <c r="K207" s="44"/>
      <c r="L207" s="44"/>
      <c r="M207" s="55">
        <f t="shared" si="24"/>
        <v>0</v>
      </c>
      <c r="N207" s="55">
        <f t="shared" si="25"/>
        <v>0</v>
      </c>
      <c r="O207" s="44"/>
      <c r="P207" s="44"/>
      <c r="Q207" s="44"/>
      <c r="R207" s="55">
        <f t="shared" si="26"/>
        <v>0</v>
      </c>
      <c r="S207" s="44"/>
      <c r="T207" s="44"/>
      <c r="U207" s="44"/>
      <c r="V207" s="55">
        <f t="shared" si="27"/>
        <v>0</v>
      </c>
      <c r="W207" s="47"/>
      <c r="X207" s="48"/>
      <c r="Y207" s="48"/>
      <c r="AC207" s="62">
        <f>Раздел2!F207</f>
        <v>0</v>
      </c>
    </row>
    <row r="208" spans="2:29" ht="15.75" customHeight="1">
      <c r="B208" s="138" t="s">
        <v>131</v>
      </c>
      <c r="C208" s="91">
        <v>201</v>
      </c>
      <c r="D208" s="55">
        <f t="shared" si="21"/>
        <v>107</v>
      </c>
      <c r="E208" s="55">
        <f t="shared" si="22"/>
        <v>107</v>
      </c>
      <c r="F208" s="55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9</v>
      </c>
      <c r="G208" s="55">
        <f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12</v>
      </c>
      <c r="H208" s="55">
        <f>SUM(H8:H15,H17:H21,H23:H28,H29:H34,H36:H39,H41:H46,H48:H56,H58:H65,H66:H68,H70:H74,H75,H77:H80,H82:H88,H89:H95,H96:H98,H100:H105,H107:H110,H112:H119,H121:H128,H129:H137,H138:H141,H143:H149,H150:H152,H154:H158,H160:H167,H168,H170:H174,H176:H181,H183:H187,H189:H193,H195:H196,H198:H207)</f>
        <v>86</v>
      </c>
      <c r="I208" s="55">
        <f t="shared" si="23"/>
        <v>0</v>
      </c>
      <c r="J208" s="55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5">
        <f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5">
        <f>SUM(L8:L15,L17:L21,L23:L28,L29:L34,L36:L39,L41:L46,L48:L56,L58:L65,L66:L68,L70:L74,L75,L77:L80,L82:L88,L89:L95,L96:L98,L100:L105,L107:L110,L112:L119,L121:L128,L129:L137,L138:L141,L143:L149,L150:L152,L154:L158,L160:L167,L168,L170:L174,L176:L181,L183:L187,L189:L193,L195:L196,L198:L207)</f>
        <v>0</v>
      </c>
      <c r="M208" s="55">
        <f t="shared" si="24"/>
        <v>68</v>
      </c>
      <c r="N208" s="55">
        <f t="shared" si="25"/>
        <v>68</v>
      </c>
      <c r="O208" s="55">
        <f>SUM(O8:O15,O17:O21,O23:O28,O29:O34,O36:O39,O41:O46,O48:O56,O58:O65,O66:O68,O70:O74,O75,O77:O80,O82:O88,O89:O95,O96:O98,O100:O105,O107:O110,O112:O119,O121:O128,O129:O137,O138:O141,O143:O149,O150:O152,O154:O158,O160:O167,O168,O170:O174,O176:O181,O183:O187,O189:O193,O195:O196,O198:O207)</f>
        <v>2</v>
      </c>
      <c r="P208" s="55">
        <f>SUM(P8:P15,P17:P21,P23:P28,P29:P34,P36:P39,P41:P46,P48:P56,P58:P65,P66:P68,P70:P74,P75,P77:P80,P82:P88,P89:P95,P96:P98,P100:P105,P107:P110,P112:P119,P121:P128,P129:P137,P138:P141,P143:P149,P150:P152,P154:P158,P160:P167,P168,P170:P174,P176:P181,P183:P187,P189:P193,P195:P196,P198:P207)</f>
        <v>2</v>
      </c>
      <c r="Q208" s="55">
        <f>SUM(Q8:Q15,Q17:Q21,Q23:Q28,Q29:Q34,Q36:Q39,Q41:Q46,Q48:Q56,Q58:Q65,Q66:Q68,Q70:Q74,Q75,Q77:Q80,Q82:Q88,Q89:Q95,Q96:Q98,Q100:Q105,Q107:Q110,Q112:Q119,Q121:Q128,Q129:Q137,Q138:Q141,Q143:Q149,Q150:Q152,Q154:Q158,Q160:Q167,Q168,Q170:Q174,Q176:Q181,Q183:Q187,Q189:Q193,Q195:Q196,Q198:Q207)</f>
        <v>64</v>
      </c>
      <c r="R208" s="55">
        <f t="shared" si="26"/>
        <v>67</v>
      </c>
      <c r="S208" s="55">
        <f>SUM(S8:S15,S17:S21,S23:S28,S29:S34,S36:S39,S41:S46,S48:S56,S58:S65,S66:S68,S70:S74,S75,S77:S80,S82:S88,S89:S95,S96:S98,S100:S105,S107:S110,S112:S119,S121:S128,S129:S137,S138:S141,S143:S149,S150:S152,S154:S158,S160:S167,S168,S170:S174,S176:S181,S183:S187,S189:S193,S195:S196,S198:S207)</f>
        <v>7</v>
      </c>
      <c r="T208" s="55">
        <f>SUM(T8:T15,T17:T21,T23:T28,T29:T34,T36:T39,T41:T46,T48:T56,T58:T65,T66:T68,T70:T74,T75,T77:T80,T82:T88,T89:T95,T96:T98,T100:T105,T107:T110,T112:T119,T121:T128,T129:T137,T138:T141,T143:T149,T150:T152,T154:T158,T160:T167,T168,T170:T174,T176:T181,T183:T187,T189:T193,T195:T196,T198:T207)</f>
        <v>11</v>
      </c>
      <c r="U208" s="55">
        <f>SUM(U8:U15,U17:U21,U23:U28,U29:U34,U36:U39,U41:U46,U48:U56,U58:U65,U66:U68,U70:U74,U75,U77:U80,U82:U88,U89:U95,U96:U98,U100:U105,U107:U110,U112:U119,U121:U128,U129:U137,U138:U141,U143:U149,U150:U152,U154:U158,U160:U167,U168,U170:U174,U176:U181,U183:U187,U189:U193,U195:U196,U198:U207)</f>
        <v>49</v>
      </c>
      <c r="V208" s="55">
        <f t="shared" si="27"/>
        <v>0</v>
      </c>
      <c r="W208" s="55">
        <f>SUM(W8:W15,W17:W21,W23:W28,W29:W34,W36:W39,W41:W46,W48:W56,W58:W65,W66:W68,W70:W74,W75,W77:W80,W82:W88,W89:W95,W96:W98,W100:W105,W107:W110,W112:W119,W121:W128,W129:W137,W138:W141,W143:W149,W150:W152,W154:W158,W160:W167,W168,W170:W174,W176:W181,W183:W187,W189:W193,W195:W196,W198:W207)</f>
        <v>0</v>
      </c>
      <c r="X208" s="55">
        <f>SUM(X8:X15,X17:X21,X23:X28,X29:X34,X36:X39,X41:X46,X48:X56,X58:X65,X66:X68,X70:X74,X75,X77:X80,X82:X88,X89:X95,X96:X98,X100:X105,X107:X110,X112:X119,X121:X128,X129:X137,X138:X141,X143:X149,X150:X152,X154:X158,X160:X167,X168,X170:X174,X176:X181,X183:X187,X189:X193,X195:X196,X198:X207)</f>
        <v>0</v>
      </c>
      <c r="Y208" s="55">
        <f>SUM(Y8:Y15,Y17:Y21,Y23:Y28,Y29:Y34,Y36:Y39,Y41:Y46,Y48:Y56,Y58:Y65,Y66:Y68,Y70:Y74,Y75,Y77:Y80,Y82:Y88,Y89:Y95,Y96:Y98,Y100:Y105,Y107:Y110,Y112:Y119,Y121:Y128,Y129:Y137,Y138:Y141,Y143:Y149,Y150:Y152,Y154:Y158,Y160:Y167,Y168,Y170:Y174,Y176:Y181,Y183:Y187,Y189:Y193,Y195:Y196,Y198:Y207)</f>
        <v>0</v>
      </c>
      <c r="AC208" s="62">
        <f>Раздел2!F208</f>
        <v>308</v>
      </c>
    </row>
  </sheetData>
  <sheetProtection password="C9CE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A1:A119"/>
    <mergeCell ref="B3:B6"/>
    <mergeCell ref="C3:C6"/>
    <mergeCell ref="E5:E6"/>
    <mergeCell ref="J5:L5"/>
  </mergeCells>
  <conditionalFormatting sqref="D8:L208">
    <cfRule type="expression" dxfId="74" priority="20" stopIfTrue="1">
      <formula>IF($D8&gt;$AC8,1,0)=1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E119 R208 F8:Y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08"/>
  <sheetViews>
    <sheetView showGridLines="0" showZeros="0" view="pageBreakPreview" topLeftCell="B1" zoomScaleNormal="100" zoomScaleSheetLayoutView="100" workbookViewId="0">
      <selection activeCell="I108" sqref="I108"/>
    </sheetView>
  </sheetViews>
  <sheetFormatPr defaultRowHeight="10.5"/>
  <cols>
    <col min="1" max="1" width="4.42578125" style="14" hidden="1" customWidth="1"/>
    <col min="2" max="2" width="26" style="25" customWidth="1"/>
    <col min="3" max="3" width="4.5703125" style="14" customWidth="1"/>
    <col min="4" max="15" width="5.28515625" style="14" customWidth="1"/>
    <col min="16" max="16" width="5.28515625" style="14" hidden="1" customWidth="1"/>
    <col min="17" max="18" width="4.85546875" style="14" hidden="1" customWidth="1"/>
    <col min="19" max="19" width="0" style="14" hidden="1" customWidth="1"/>
    <col min="20" max="16384" width="9.140625" style="14"/>
  </cols>
  <sheetData>
    <row r="1" spans="1:18" ht="11.25" customHeight="1">
      <c r="A1" s="308"/>
      <c r="B1" s="338" t="s">
        <v>167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  <c r="P1" s="308"/>
    </row>
    <row r="2" spans="1:18" ht="11.25" customHeight="1">
      <c r="A2" s="308"/>
      <c r="B2" s="341" t="s">
        <v>399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  <c r="P2" s="308"/>
    </row>
    <row r="3" spans="1:18" ht="37.5" customHeight="1">
      <c r="A3" s="308"/>
      <c r="B3" s="336" t="s">
        <v>13</v>
      </c>
      <c r="C3" s="337" t="s">
        <v>99</v>
      </c>
      <c r="D3" s="335" t="s">
        <v>168</v>
      </c>
      <c r="E3" s="335"/>
      <c r="F3" s="335"/>
      <c r="G3" s="335"/>
      <c r="H3" s="335"/>
      <c r="I3" s="335"/>
      <c r="J3" s="335" t="s">
        <v>275</v>
      </c>
      <c r="K3" s="335"/>
      <c r="L3" s="335"/>
      <c r="M3" s="335"/>
      <c r="N3" s="335"/>
      <c r="O3" s="335"/>
      <c r="P3" s="308"/>
      <c r="R3" s="306" t="s">
        <v>278</v>
      </c>
    </row>
    <row r="4" spans="1:18" ht="22.5" customHeight="1">
      <c r="A4" s="308"/>
      <c r="B4" s="336"/>
      <c r="C4" s="337"/>
      <c r="D4" s="335" t="s">
        <v>169</v>
      </c>
      <c r="E4" s="335"/>
      <c r="F4" s="335" t="s">
        <v>172</v>
      </c>
      <c r="G4" s="335"/>
      <c r="H4" s="335" t="s">
        <v>276</v>
      </c>
      <c r="I4" s="335"/>
      <c r="J4" s="335" t="s">
        <v>169</v>
      </c>
      <c r="K4" s="335"/>
      <c r="L4" s="335" t="s">
        <v>172</v>
      </c>
      <c r="M4" s="335"/>
      <c r="N4" s="335" t="s">
        <v>276</v>
      </c>
      <c r="O4" s="335"/>
      <c r="P4" s="308"/>
      <c r="R4" s="306"/>
    </row>
    <row r="5" spans="1:18" ht="22.5" customHeight="1">
      <c r="A5" s="308"/>
      <c r="B5" s="336"/>
      <c r="C5" s="337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08"/>
      <c r="R5" s="306"/>
    </row>
    <row r="6" spans="1:18" ht="57" customHeight="1">
      <c r="A6" s="308"/>
      <c r="B6" s="336"/>
      <c r="C6" s="337"/>
      <c r="D6" s="85" t="s">
        <v>170</v>
      </c>
      <c r="E6" s="85" t="s">
        <v>171</v>
      </c>
      <c r="F6" s="85" t="s">
        <v>170</v>
      </c>
      <c r="G6" s="85" t="s">
        <v>171</v>
      </c>
      <c r="H6" s="85" t="s">
        <v>170</v>
      </c>
      <c r="I6" s="85" t="s">
        <v>171</v>
      </c>
      <c r="J6" s="85" t="s">
        <v>170</v>
      </c>
      <c r="K6" s="85" t="s">
        <v>171</v>
      </c>
      <c r="L6" s="85" t="s">
        <v>170</v>
      </c>
      <c r="M6" s="85" t="s">
        <v>171</v>
      </c>
      <c r="N6" s="85" t="s">
        <v>170</v>
      </c>
      <c r="O6" s="85" t="s">
        <v>171</v>
      </c>
      <c r="P6" s="308"/>
      <c r="R6" s="306"/>
    </row>
    <row r="7" spans="1:18">
      <c r="A7" s="308"/>
      <c r="B7" s="27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308"/>
    </row>
    <row r="8" spans="1:18" ht="15" customHeight="1">
      <c r="A8" s="308"/>
      <c r="B8" s="136" t="s">
        <v>280</v>
      </c>
      <c r="C8" s="123" t="s">
        <v>415</v>
      </c>
      <c r="D8" s="44"/>
      <c r="E8" s="44"/>
      <c r="F8" s="44"/>
      <c r="G8" s="44"/>
      <c r="H8" s="44"/>
      <c r="I8" s="44"/>
      <c r="J8" s="54"/>
      <c r="K8" s="54"/>
      <c r="L8" s="44"/>
      <c r="M8" s="44"/>
      <c r="N8" s="44"/>
      <c r="O8" s="44"/>
      <c r="P8" s="308"/>
      <c r="R8" s="62">
        <f>Раздел2!F8</f>
        <v>0</v>
      </c>
    </row>
    <row r="9" spans="1:18" ht="15" customHeight="1">
      <c r="A9" s="308"/>
      <c r="B9" s="136" t="s">
        <v>281</v>
      </c>
      <c r="C9" s="123" t="s">
        <v>421</v>
      </c>
      <c r="D9" s="44"/>
      <c r="E9" s="44"/>
      <c r="F9" s="44"/>
      <c r="G9" s="44"/>
      <c r="H9" s="44"/>
      <c r="I9" s="44"/>
      <c r="J9" s="54"/>
      <c r="K9" s="54"/>
      <c r="L9" s="44"/>
      <c r="M9" s="44"/>
      <c r="N9" s="44"/>
      <c r="O9" s="44"/>
      <c r="P9" s="308"/>
      <c r="R9" s="62">
        <f>Раздел2!F9</f>
        <v>0</v>
      </c>
    </row>
    <row r="10" spans="1:18" ht="15" customHeight="1">
      <c r="A10" s="308"/>
      <c r="B10" s="136" t="s">
        <v>16</v>
      </c>
      <c r="C10" s="123" t="s">
        <v>422</v>
      </c>
      <c r="D10" s="44"/>
      <c r="E10" s="44"/>
      <c r="F10" s="44"/>
      <c r="G10" s="44"/>
      <c r="H10" s="44"/>
      <c r="I10" s="44"/>
      <c r="J10" s="54"/>
      <c r="K10" s="54"/>
      <c r="L10" s="44"/>
      <c r="M10" s="44"/>
      <c r="N10" s="44"/>
      <c r="O10" s="44"/>
      <c r="P10" s="308"/>
      <c r="R10" s="62">
        <f>Раздел2!F10</f>
        <v>0</v>
      </c>
    </row>
    <row r="11" spans="1:18" ht="15" customHeight="1">
      <c r="A11" s="308"/>
      <c r="B11" s="136" t="s">
        <v>17</v>
      </c>
      <c r="C11" s="123" t="s">
        <v>423</v>
      </c>
      <c r="D11" s="44"/>
      <c r="E11" s="44"/>
      <c r="F11" s="44"/>
      <c r="G11" s="44"/>
      <c r="H11" s="44"/>
      <c r="I11" s="44"/>
      <c r="J11" s="54"/>
      <c r="K11" s="54"/>
      <c r="L11" s="44"/>
      <c r="M11" s="44"/>
      <c r="N11" s="44"/>
      <c r="O11" s="44"/>
      <c r="P11" s="308"/>
      <c r="R11" s="62">
        <f>Раздел2!F11</f>
        <v>0</v>
      </c>
    </row>
    <row r="12" spans="1:18" ht="15" customHeight="1">
      <c r="A12" s="308"/>
      <c r="B12" s="136" t="s">
        <v>18</v>
      </c>
      <c r="C12" s="123" t="s">
        <v>416</v>
      </c>
      <c r="D12" s="44"/>
      <c r="E12" s="44"/>
      <c r="F12" s="44"/>
      <c r="G12" s="44"/>
      <c r="H12" s="44"/>
      <c r="I12" s="44"/>
      <c r="J12" s="54"/>
      <c r="K12" s="54"/>
      <c r="L12" s="44"/>
      <c r="M12" s="44"/>
      <c r="N12" s="44"/>
      <c r="O12" s="44"/>
      <c r="P12" s="308"/>
      <c r="R12" s="62">
        <f>Раздел2!F12</f>
        <v>0</v>
      </c>
    </row>
    <row r="13" spans="1:18" ht="15" customHeight="1">
      <c r="A13" s="308"/>
      <c r="B13" s="136" t="s">
        <v>19</v>
      </c>
      <c r="C13" s="123" t="s">
        <v>417</v>
      </c>
      <c r="D13" s="44"/>
      <c r="E13" s="44"/>
      <c r="F13" s="44"/>
      <c r="G13" s="44"/>
      <c r="H13" s="44"/>
      <c r="I13" s="44"/>
      <c r="J13" s="54"/>
      <c r="K13" s="54"/>
      <c r="L13" s="44"/>
      <c r="M13" s="44"/>
      <c r="N13" s="44"/>
      <c r="O13" s="44"/>
      <c r="P13" s="308"/>
      <c r="R13" s="62">
        <f>Раздел2!F13</f>
        <v>0</v>
      </c>
    </row>
    <row r="14" spans="1:18" ht="15" customHeight="1">
      <c r="A14" s="308"/>
      <c r="B14" s="136" t="s">
        <v>429</v>
      </c>
      <c r="C14" s="123" t="s">
        <v>418</v>
      </c>
      <c r="D14" s="44"/>
      <c r="E14" s="44"/>
      <c r="F14" s="44"/>
      <c r="G14" s="44"/>
      <c r="H14" s="44"/>
      <c r="I14" s="44"/>
      <c r="J14" s="54"/>
      <c r="K14" s="54"/>
      <c r="L14" s="44"/>
      <c r="M14" s="44"/>
      <c r="N14" s="44"/>
      <c r="O14" s="44"/>
      <c r="P14" s="308"/>
      <c r="R14" s="62">
        <f>Раздел2!F14</f>
        <v>0</v>
      </c>
    </row>
    <row r="15" spans="1:18" ht="15" customHeight="1">
      <c r="A15" s="308"/>
      <c r="B15" s="136" t="s">
        <v>20</v>
      </c>
      <c r="C15" s="123" t="s">
        <v>419</v>
      </c>
      <c r="D15" s="44"/>
      <c r="E15" s="44"/>
      <c r="F15" s="44"/>
      <c r="G15" s="44"/>
      <c r="H15" s="44"/>
      <c r="I15" s="44"/>
      <c r="J15" s="54"/>
      <c r="K15" s="54"/>
      <c r="L15" s="44"/>
      <c r="M15" s="44"/>
      <c r="N15" s="44"/>
      <c r="O15" s="44"/>
      <c r="P15" s="308"/>
      <c r="R15" s="62">
        <f>Раздел2!F15</f>
        <v>0</v>
      </c>
    </row>
    <row r="16" spans="1:18" ht="15" customHeight="1">
      <c r="A16" s="308"/>
      <c r="B16" s="136" t="s">
        <v>430</v>
      </c>
      <c r="C16" s="123" t="s">
        <v>420</v>
      </c>
      <c r="D16" s="53">
        <f t="shared" ref="D16:O16" si="0">SUM(D17:D18)</f>
        <v>0</v>
      </c>
      <c r="E16" s="53">
        <f t="shared" si="0"/>
        <v>0</v>
      </c>
      <c r="F16" s="53">
        <f t="shared" si="0"/>
        <v>0</v>
      </c>
      <c r="G16" s="53">
        <f t="shared" si="0"/>
        <v>0</v>
      </c>
      <c r="H16" s="53">
        <f t="shared" si="0"/>
        <v>0</v>
      </c>
      <c r="I16" s="53">
        <f t="shared" si="0"/>
        <v>0</v>
      </c>
      <c r="J16" s="53">
        <f t="shared" si="0"/>
        <v>0</v>
      </c>
      <c r="K16" s="53">
        <f t="shared" si="0"/>
        <v>0</v>
      </c>
      <c r="L16" s="53">
        <f t="shared" si="0"/>
        <v>0</v>
      </c>
      <c r="M16" s="53">
        <f t="shared" si="0"/>
        <v>0</v>
      </c>
      <c r="N16" s="53">
        <f t="shared" si="0"/>
        <v>0</v>
      </c>
      <c r="O16" s="53">
        <f t="shared" si="0"/>
        <v>0</v>
      </c>
      <c r="P16" s="308"/>
      <c r="R16" s="62">
        <f>Раздел2!F16</f>
        <v>0</v>
      </c>
    </row>
    <row r="17" spans="1:18" ht="21" customHeight="1">
      <c r="A17" s="308"/>
      <c r="B17" s="137" t="s">
        <v>467</v>
      </c>
      <c r="C17" s="91">
        <v>10</v>
      </c>
      <c r="D17" s="44"/>
      <c r="E17" s="44"/>
      <c r="F17" s="44"/>
      <c r="G17" s="44"/>
      <c r="H17" s="44"/>
      <c r="I17" s="44"/>
      <c r="J17" s="54"/>
      <c r="K17" s="54"/>
      <c r="L17" s="44"/>
      <c r="M17" s="44"/>
      <c r="N17" s="44"/>
      <c r="O17" s="44"/>
      <c r="P17" s="308"/>
      <c r="R17" s="62">
        <f>Раздел2!F17</f>
        <v>0</v>
      </c>
    </row>
    <row r="18" spans="1:18" ht="15" customHeight="1">
      <c r="A18" s="308"/>
      <c r="B18" s="137" t="s">
        <v>325</v>
      </c>
      <c r="C18" s="91">
        <v>11</v>
      </c>
      <c r="D18" s="44"/>
      <c r="E18" s="44"/>
      <c r="F18" s="44"/>
      <c r="G18" s="44"/>
      <c r="H18" s="44"/>
      <c r="I18" s="44"/>
      <c r="J18" s="54"/>
      <c r="K18" s="54"/>
      <c r="L18" s="44"/>
      <c r="M18" s="44"/>
      <c r="N18" s="44"/>
      <c r="O18" s="44"/>
      <c r="P18" s="308"/>
      <c r="R18" s="62">
        <f>Раздел2!F18</f>
        <v>0</v>
      </c>
    </row>
    <row r="19" spans="1:18" ht="15" customHeight="1">
      <c r="A19" s="308"/>
      <c r="B19" s="136" t="s">
        <v>21</v>
      </c>
      <c r="C19" s="91">
        <v>12</v>
      </c>
      <c r="D19" s="44"/>
      <c r="E19" s="44"/>
      <c r="F19" s="44"/>
      <c r="G19" s="44"/>
      <c r="H19" s="44"/>
      <c r="I19" s="44"/>
      <c r="J19" s="54"/>
      <c r="K19" s="54"/>
      <c r="L19" s="44"/>
      <c r="M19" s="44"/>
      <c r="N19" s="44"/>
      <c r="O19" s="44"/>
      <c r="P19" s="308"/>
      <c r="R19" s="62">
        <f>Раздел2!F19</f>
        <v>0</v>
      </c>
    </row>
    <row r="20" spans="1:18" ht="15" customHeight="1">
      <c r="A20" s="308"/>
      <c r="B20" s="136" t="s">
        <v>22</v>
      </c>
      <c r="C20" s="91">
        <v>13</v>
      </c>
      <c r="D20" s="44"/>
      <c r="E20" s="44"/>
      <c r="F20" s="44"/>
      <c r="G20" s="44"/>
      <c r="H20" s="44"/>
      <c r="I20" s="44"/>
      <c r="J20" s="54"/>
      <c r="K20" s="54"/>
      <c r="L20" s="44"/>
      <c r="M20" s="44"/>
      <c r="N20" s="44"/>
      <c r="O20" s="44"/>
      <c r="P20" s="308"/>
      <c r="R20" s="62">
        <f>Раздел2!F20</f>
        <v>0</v>
      </c>
    </row>
    <row r="21" spans="1:18" ht="15" customHeight="1">
      <c r="A21" s="308"/>
      <c r="B21" s="136" t="s">
        <v>23</v>
      </c>
      <c r="C21" s="91">
        <v>14</v>
      </c>
      <c r="D21" s="44"/>
      <c r="E21" s="44"/>
      <c r="F21" s="44"/>
      <c r="G21" s="44"/>
      <c r="H21" s="44"/>
      <c r="I21" s="44"/>
      <c r="J21" s="54"/>
      <c r="K21" s="54"/>
      <c r="L21" s="44"/>
      <c r="M21" s="44"/>
      <c r="N21" s="44"/>
      <c r="O21" s="44"/>
      <c r="P21" s="308"/>
      <c r="R21" s="62">
        <f>Раздел2!F21</f>
        <v>0</v>
      </c>
    </row>
    <row r="22" spans="1:18" ht="15" customHeight="1">
      <c r="A22" s="308"/>
      <c r="B22" s="136" t="s">
        <v>431</v>
      </c>
      <c r="C22" s="91">
        <v>15</v>
      </c>
      <c r="D22" s="53">
        <f t="shared" ref="D22:O22" si="1">SUM(D23:D24)</f>
        <v>0</v>
      </c>
      <c r="E22" s="53">
        <f t="shared" si="1"/>
        <v>0</v>
      </c>
      <c r="F22" s="53">
        <f t="shared" si="1"/>
        <v>0</v>
      </c>
      <c r="G22" s="53">
        <f t="shared" si="1"/>
        <v>0</v>
      </c>
      <c r="H22" s="53">
        <f t="shared" si="1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3">
        <f t="shared" si="1"/>
        <v>0</v>
      </c>
      <c r="M22" s="53">
        <f t="shared" si="1"/>
        <v>0</v>
      </c>
      <c r="N22" s="53">
        <f t="shared" si="1"/>
        <v>0</v>
      </c>
      <c r="O22" s="53">
        <f t="shared" si="1"/>
        <v>0</v>
      </c>
      <c r="P22" s="308"/>
      <c r="R22" s="62">
        <f>Раздел2!F22</f>
        <v>0</v>
      </c>
    </row>
    <row r="23" spans="1:18" ht="22.5" customHeight="1">
      <c r="A23" s="308"/>
      <c r="B23" s="137" t="s">
        <v>468</v>
      </c>
      <c r="C23" s="91">
        <v>16</v>
      </c>
      <c r="D23" s="44"/>
      <c r="E23" s="44"/>
      <c r="F23" s="44"/>
      <c r="G23" s="44"/>
      <c r="H23" s="44"/>
      <c r="I23" s="44"/>
      <c r="J23" s="54"/>
      <c r="K23" s="54"/>
      <c r="L23" s="44"/>
      <c r="M23" s="44"/>
      <c r="N23" s="44"/>
      <c r="O23" s="44"/>
      <c r="P23" s="308"/>
      <c r="R23" s="62">
        <f>Раздел2!F23</f>
        <v>0</v>
      </c>
    </row>
    <row r="24" spans="1:18" ht="15" customHeight="1">
      <c r="A24" s="308"/>
      <c r="B24" s="137" t="s">
        <v>287</v>
      </c>
      <c r="C24" s="91">
        <v>17</v>
      </c>
      <c r="D24" s="44"/>
      <c r="E24" s="44"/>
      <c r="F24" s="44"/>
      <c r="G24" s="44"/>
      <c r="H24" s="44"/>
      <c r="I24" s="44"/>
      <c r="J24" s="54"/>
      <c r="K24" s="54"/>
      <c r="L24" s="44"/>
      <c r="M24" s="44"/>
      <c r="N24" s="44"/>
      <c r="O24" s="44"/>
      <c r="P24" s="308"/>
      <c r="R24" s="62">
        <f>Раздел2!F24</f>
        <v>0</v>
      </c>
    </row>
    <row r="25" spans="1:18" ht="15" customHeight="1">
      <c r="A25" s="308"/>
      <c r="B25" s="136" t="s">
        <v>24</v>
      </c>
      <c r="C25" s="91">
        <v>18</v>
      </c>
      <c r="D25" s="44"/>
      <c r="E25" s="44"/>
      <c r="F25" s="44"/>
      <c r="G25" s="44"/>
      <c r="H25" s="44"/>
      <c r="I25" s="44"/>
      <c r="J25" s="54"/>
      <c r="K25" s="54"/>
      <c r="L25" s="44"/>
      <c r="M25" s="44"/>
      <c r="N25" s="44"/>
      <c r="O25" s="44"/>
      <c r="P25" s="308"/>
      <c r="R25" s="62">
        <f>Раздел2!F25</f>
        <v>0</v>
      </c>
    </row>
    <row r="26" spans="1:18" ht="15" customHeight="1">
      <c r="A26" s="308"/>
      <c r="B26" s="136" t="s">
        <v>25</v>
      </c>
      <c r="C26" s="91">
        <v>19</v>
      </c>
      <c r="D26" s="44"/>
      <c r="E26" s="44"/>
      <c r="F26" s="44"/>
      <c r="G26" s="44"/>
      <c r="H26" s="44"/>
      <c r="I26" s="44"/>
      <c r="J26" s="54"/>
      <c r="K26" s="54"/>
      <c r="L26" s="44"/>
      <c r="M26" s="44"/>
      <c r="N26" s="44"/>
      <c r="O26" s="44"/>
      <c r="P26" s="308"/>
      <c r="R26" s="62">
        <f>Раздел2!F26</f>
        <v>0</v>
      </c>
    </row>
    <row r="27" spans="1:18" ht="15" customHeight="1">
      <c r="A27" s="308"/>
      <c r="B27" s="136" t="s">
        <v>26</v>
      </c>
      <c r="C27" s="91">
        <v>20</v>
      </c>
      <c r="D27" s="44"/>
      <c r="E27" s="44"/>
      <c r="F27" s="44"/>
      <c r="G27" s="44"/>
      <c r="H27" s="44"/>
      <c r="I27" s="44"/>
      <c r="J27" s="54"/>
      <c r="K27" s="54"/>
      <c r="L27" s="44"/>
      <c r="M27" s="44"/>
      <c r="N27" s="44"/>
      <c r="O27" s="44"/>
      <c r="P27" s="308"/>
      <c r="R27" s="62">
        <f>Раздел2!F27</f>
        <v>0</v>
      </c>
    </row>
    <row r="28" spans="1:18" ht="15" customHeight="1">
      <c r="A28" s="308"/>
      <c r="B28" s="136" t="s">
        <v>27</v>
      </c>
      <c r="C28" s="91">
        <v>21</v>
      </c>
      <c r="D28" s="44"/>
      <c r="E28" s="44"/>
      <c r="F28" s="44"/>
      <c r="G28" s="44"/>
      <c r="H28" s="44"/>
      <c r="I28" s="44"/>
      <c r="J28" s="54"/>
      <c r="K28" s="54"/>
      <c r="L28" s="44"/>
      <c r="M28" s="44"/>
      <c r="N28" s="44"/>
      <c r="O28" s="44"/>
      <c r="P28" s="308"/>
      <c r="R28" s="62">
        <f>Раздел2!F28</f>
        <v>0</v>
      </c>
    </row>
    <row r="29" spans="1:18" ht="15" customHeight="1">
      <c r="A29" s="308"/>
      <c r="B29" s="136" t="s">
        <v>109</v>
      </c>
      <c r="C29" s="91">
        <v>22</v>
      </c>
      <c r="D29" s="44"/>
      <c r="E29" s="44"/>
      <c r="F29" s="44"/>
      <c r="G29" s="44"/>
      <c r="H29" s="44"/>
      <c r="I29" s="44"/>
      <c r="J29" s="54"/>
      <c r="K29" s="54"/>
      <c r="L29" s="44"/>
      <c r="M29" s="44"/>
      <c r="N29" s="44"/>
      <c r="O29" s="44"/>
      <c r="P29" s="308"/>
      <c r="R29" s="62">
        <f>Раздел2!F29</f>
        <v>0</v>
      </c>
    </row>
    <row r="30" spans="1:18" ht="15" customHeight="1">
      <c r="A30" s="308"/>
      <c r="B30" s="136" t="s">
        <v>282</v>
      </c>
      <c r="C30" s="91">
        <v>23</v>
      </c>
      <c r="D30" s="44"/>
      <c r="E30" s="44"/>
      <c r="F30" s="44"/>
      <c r="G30" s="44"/>
      <c r="H30" s="44"/>
      <c r="I30" s="44"/>
      <c r="J30" s="54"/>
      <c r="K30" s="54"/>
      <c r="L30" s="44"/>
      <c r="M30" s="44"/>
      <c r="N30" s="44"/>
      <c r="O30" s="44"/>
      <c r="P30" s="308"/>
      <c r="R30" s="62">
        <f>Раздел2!F30</f>
        <v>0</v>
      </c>
    </row>
    <row r="31" spans="1:18" ht="15" customHeight="1">
      <c r="A31" s="308"/>
      <c r="B31" s="136" t="s">
        <v>150</v>
      </c>
      <c r="C31" s="91">
        <v>24</v>
      </c>
      <c r="D31" s="44"/>
      <c r="E31" s="44"/>
      <c r="F31" s="44"/>
      <c r="G31" s="44"/>
      <c r="H31" s="44"/>
      <c r="I31" s="44"/>
      <c r="J31" s="54"/>
      <c r="K31" s="54"/>
      <c r="L31" s="44"/>
      <c r="M31" s="44"/>
      <c r="N31" s="44"/>
      <c r="O31" s="44"/>
      <c r="P31" s="308"/>
      <c r="R31" s="62">
        <f>Раздел2!F31</f>
        <v>0</v>
      </c>
    </row>
    <row r="32" spans="1:18" ht="15" customHeight="1">
      <c r="A32" s="308"/>
      <c r="B32" s="136" t="s">
        <v>151</v>
      </c>
      <c r="C32" s="91">
        <v>25</v>
      </c>
      <c r="D32" s="44"/>
      <c r="E32" s="44"/>
      <c r="F32" s="44"/>
      <c r="G32" s="44"/>
      <c r="H32" s="44"/>
      <c r="I32" s="44"/>
      <c r="J32" s="54"/>
      <c r="K32" s="54"/>
      <c r="L32" s="44"/>
      <c r="M32" s="44"/>
      <c r="N32" s="44"/>
      <c r="O32" s="44"/>
      <c r="P32" s="308"/>
      <c r="R32" s="62">
        <f>Раздел2!F32</f>
        <v>0</v>
      </c>
    </row>
    <row r="33" spans="1:18" ht="15" customHeight="1">
      <c r="A33" s="308"/>
      <c r="B33" s="136" t="s">
        <v>283</v>
      </c>
      <c r="C33" s="91">
        <v>26</v>
      </c>
      <c r="D33" s="44"/>
      <c r="E33" s="44"/>
      <c r="F33" s="44"/>
      <c r="G33" s="44"/>
      <c r="H33" s="44"/>
      <c r="I33" s="44"/>
      <c r="J33" s="54"/>
      <c r="K33" s="54"/>
      <c r="L33" s="44"/>
      <c r="M33" s="44"/>
      <c r="N33" s="44"/>
      <c r="O33" s="44"/>
      <c r="P33" s="308"/>
      <c r="R33" s="62">
        <f>Раздел2!F33</f>
        <v>0</v>
      </c>
    </row>
    <row r="34" spans="1:18" ht="15" customHeight="1">
      <c r="A34" s="308"/>
      <c r="B34" s="136" t="s">
        <v>432</v>
      </c>
      <c r="C34" s="91">
        <v>27</v>
      </c>
      <c r="D34" s="44"/>
      <c r="E34" s="44"/>
      <c r="F34" s="44"/>
      <c r="G34" s="44"/>
      <c r="H34" s="44"/>
      <c r="I34" s="44"/>
      <c r="J34" s="54"/>
      <c r="K34" s="54"/>
      <c r="L34" s="44"/>
      <c r="M34" s="44"/>
      <c r="N34" s="44"/>
      <c r="O34" s="44"/>
      <c r="P34" s="308"/>
      <c r="R34" s="62">
        <f>Раздел2!F34</f>
        <v>0</v>
      </c>
    </row>
    <row r="35" spans="1:18" ht="15" customHeight="1">
      <c r="A35" s="308"/>
      <c r="B35" s="136" t="s">
        <v>433</v>
      </c>
      <c r="C35" s="91">
        <v>28</v>
      </c>
      <c r="D35" s="53">
        <f t="shared" ref="D35:O35" si="2">SUM(D36:D37)</f>
        <v>0</v>
      </c>
      <c r="E35" s="53">
        <f t="shared" si="2"/>
        <v>0</v>
      </c>
      <c r="F35" s="53">
        <f t="shared" si="2"/>
        <v>0</v>
      </c>
      <c r="G35" s="53">
        <f t="shared" si="2"/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53">
        <f t="shared" si="2"/>
        <v>0</v>
      </c>
      <c r="L35" s="53">
        <f t="shared" si="2"/>
        <v>0</v>
      </c>
      <c r="M35" s="53">
        <f t="shared" si="2"/>
        <v>0</v>
      </c>
      <c r="N35" s="53">
        <f t="shared" si="2"/>
        <v>0</v>
      </c>
      <c r="O35" s="53">
        <f t="shared" si="2"/>
        <v>0</v>
      </c>
      <c r="P35" s="308"/>
      <c r="R35" s="62">
        <f>Раздел2!F35</f>
        <v>0</v>
      </c>
    </row>
    <row r="36" spans="1:18" ht="21.75" customHeight="1">
      <c r="A36" s="308"/>
      <c r="B36" s="137" t="s">
        <v>469</v>
      </c>
      <c r="C36" s="91">
        <v>29</v>
      </c>
      <c r="D36" s="44"/>
      <c r="E36" s="44"/>
      <c r="F36" s="44"/>
      <c r="G36" s="44"/>
      <c r="H36" s="44"/>
      <c r="I36" s="44"/>
      <c r="J36" s="54"/>
      <c r="K36" s="54"/>
      <c r="L36" s="44"/>
      <c r="M36" s="44"/>
      <c r="N36" s="44"/>
      <c r="O36" s="44"/>
      <c r="P36" s="308"/>
      <c r="R36" s="62">
        <f>Раздел2!F36</f>
        <v>0</v>
      </c>
    </row>
    <row r="37" spans="1:18" ht="15" customHeight="1">
      <c r="A37" s="308"/>
      <c r="B37" s="137" t="s">
        <v>326</v>
      </c>
      <c r="C37" s="91">
        <v>30</v>
      </c>
      <c r="D37" s="44"/>
      <c r="E37" s="44"/>
      <c r="F37" s="44"/>
      <c r="G37" s="44"/>
      <c r="H37" s="44"/>
      <c r="I37" s="44"/>
      <c r="J37" s="54"/>
      <c r="K37" s="54"/>
      <c r="L37" s="44"/>
      <c r="M37" s="44"/>
      <c r="N37" s="44"/>
      <c r="O37" s="44"/>
      <c r="P37" s="308"/>
      <c r="R37" s="62">
        <f>Раздел2!F37</f>
        <v>0</v>
      </c>
    </row>
    <row r="38" spans="1:18" ht="15" customHeight="1">
      <c r="A38" s="308"/>
      <c r="B38" s="136" t="s">
        <v>28</v>
      </c>
      <c r="C38" s="91">
        <v>31</v>
      </c>
      <c r="D38" s="44"/>
      <c r="E38" s="44"/>
      <c r="F38" s="44"/>
      <c r="G38" s="44"/>
      <c r="H38" s="44"/>
      <c r="I38" s="44"/>
      <c r="J38" s="54"/>
      <c r="K38" s="54"/>
      <c r="L38" s="44"/>
      <c r="M38" s="44"/>
      <c r="N38" s="44"/>
      <c r="O38" s="44"/>
      <c r="P38" s="308"/>
      <c r="R38" s="62">
        <f>Раздел2!F38</f>
        <v>0</v>
      </c>
    </row>
    <row r="39" spans="1:18" ht="15" customHeight="1">
      <c r="A39" s="308"/>
      <c r="B39" s="136" t="s">
        <v>284</v>
      </c>
      <c r="C39" s="91">
        <v>32</v>
      </c>
      <c r="D39" s="44"/>
      <c r="E39" s="44"/>
      <c r="F39" s="44"/>
      <c r="G39" s="44"/>
      <c r="H39" s="44"/>
      <c r="I39" s="44"/>
      <c r="J39" s="54"/>
      <c r="K39" s="54"/>
      <c r="L39" s="44"/>
      <c r="M39" s="44"/>
      <c r="N39" s="44"/>
      <c r="O39" s="44"/>
      <c r="P39" s="308"/>
      <c r="R39" s="62">
        <f>Раздел2!F39</f>
        <v>0</v>
      </c>
    </row>
    <row r="40" spans="1:18" ht="20.25" customHeight="1">
      <c r="A40" s="308"/>
      <c r="B40" s="136" t="s">
        <v>434</v>
      </c>
      <c r="C40" s="91">
        <v>33</v>
      </c>
      <c r="D40" s="53">
        <f t="shared" ref="D40:O40" si="3">SUM(D41:D44)</f>
        <v>0</v>
      </c>
      <c r="E40" s="53">
        <f t="shared" si="3"/>
        <v>0</v>
      </c>
      <c r="F40" s="53">
        <f t="shared" si="3"/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  <c r="K40" s="53">
        <f t="shared" si="3"/>
        <v>0</v>
      </c>
      <c r="L40" s="53">
        <f t="shared" si="3"/>
        <v>0</v>
      </c>
      <c r="M40" s="53">
        <f t="shared" si="3"/>
        <v>0</v>
      </c>
      <c r="N40" s="53">
        <f t="shared" si="3"/>
        <v>0</v>
      </c>
      <c r="O40" s="53">
        <f t="shared" si="3"/>
        <v>0</v>
      </c>
      <c r="P40" s="308"/>
      <c r="R40" s="62">
        <f>Раздел2!F40</f>
        <v>0</v>
      </c>
    </row>
    <row r="41" spans="1:18" ht="20.25" customHeight="1">
      <c r="A41" s="308"/>
      <c r="B41" s="137" t="s">
        <v>470</v>
      </c>
      <c r="C41" s="91">
        <v>34</v>
      </c>
      <c r="D41" s="44"/>
      <c r="E41" s="44"/>
      <c r="F41" s="44"/>
      <c r="G41" s="44"/>
      <c r="H41" s="44"/>
      <c r="I41" s="44"/>
      <c r="J41" s="54"/>
      <c r="K41" s="54"/>
      <c r="L41" s="44"/>
      <c r="M41" s="44"/>
      <c r="N41" s="44"/>
      <c r="O41" s="44"/>
      <c r="P41" s="308"/>
      <c r="R41" s="62">
        <f>Раздел2!F41</f>
        <v>0</v>
      </c>
    </row>
    <row r="42" spans="1:18" ht="15.95" customHeight="1">
      <c r="A42" s="308"/>
      <c r="B42" s="137" t="s">
        <v>335</v>
      </c>
      <c r="C42" s="91">
        <v>35</v>
      </c>
      <c r="D42" s="44"/>
      <c r="E42" s="44"/>
      <c r="F42" s="44"/>
      <c r="G42" s="44"/>
      <c r="H42" s="44"/>
      <c r="I42" s="44"/>
      <c r="J42" s="54"/>
      <c r="K42" s="54"/>
      <c r="L42" s="44"/>
      <c r="M42" s="44"/>
      <c r="N42" s="44"/>
      <c r="O42" s="44"/>
      <c r="P42" s="308"/>
      <c r="R42" s="62">
        <f>Раздел2!F42</f>
        <v>0</v>
      </c>
    </row>
    <row r="43" spans="1:18" ht="15.95" customHeight="1">
      <c r="A43" s="308"/>
      <c r="B43" s="137" t="s">
        <v>336</v>
      </c>
      <c r="C43" s="91">
        <v>36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308"/>
      <c r="R43" s="62">
        <f>Раздел2!F43</f>
        <v>0</v>
      </c>
    </row>
    <row r="44" spans="1:18" ht="15.95" customHeight="1">
      <c r="A44" s="308"/>
      <c r="B44" s="137" t="s">
        <v>337</v>
      </c>
      <c r="C44" s="91">
        <v>37</v>
      </c>
      <c r="D44" s="44"/>
      <c r="E44" s="44"/>
      <c r="F44" s="44"/>
      <c r="G44" s="44"/>
      <c r="H44" s="44"/>
      <c r="I44" s="44"/>
      <c r="J44" s="54"/>
      <c r="K44" s="54"/>
      <c r="L44" s="44"/>
      <c r="M44" s="44"/>
      <c r="N44" s="44"/>
      <c r="O44" s="44"/>
      <c r="P44" s="308"/>
      <c r="R44" s="62">
        <f>Раздел2!F44</f>
        <v>0</v>
      </c>
    </row>
    <row r="45" spans="1:18" ht="15.95" customHeight="1">
      <c r="A45" s="308"/>
      <c r="B45" s="136" t="s">
        <v>155</v>
      </c>
      <c r="C45" s="91">
        <v>38</v>
      </c>
      <c r="D45" s="44"/>
      <c r="E45" s="44"/>
      <c r="F45" s="44"/>
      <c r="G45" s="44"/>
      <c r="H45" s="44"/>
      <c r="I45" s="44"/>
      <c r="J45" s="54"/>
      <c r="K45" s="54"/>
      <c r="L45" s="44"/>
      <c r="M45" s="44"/>
      <c r="N45" s="44"/>
      <c r="O45" s="44"/>
      <c r="P45" s="308"/>
      <c r="R45" s="62">
        <f>Раздел2!F45</f>
        <v>0</v>
      </c>
    </row>
    <row r="46" spans="1:18" ht="15.95" customHeight="1">
      <c r="A46" s="308"/>
      <c r="B46" s="136" t="s">
        <v>285</v>
      </c>
      <c r="C46" s="91">
        <v>39</v>
      </c>
      <c r="D46" s="44"/>
      <c r="E46" s="44"/>
      <c r="F46" s="44"/>
      <c r="G46" s="44"/>
      <c r="H46" s="44"/>
      <c r="I46" s="44"/>
      <c r="J46" s="54"/>
      <c r="K46" s="54"/>
      <c r="L46" s="44"/>
      <c r="M46" s="44"/>
      <c r="N46" s="44"/>
      <c r="O46" s="44"/>
      <c r="P46" s="308"/>
      <c r="R46" s="62">
        <f>Раздел2!F46</f>
        <v>0</v>
      </c>
    </row>
    <row r="47" spans="1:18" ht="15.95" customHeight="1">
      <c r="A47" s="308"/>
      <c r="B47" s="136" t="s">
        <v>435</v>
      </c>
      <c r="C47" s="91">
        <v>40</v>
      </c>
      <c r="D47" s="53">
        <f t="shared" ref="D47:O47" si="4">SUM(D48:D49)</f>
        <v>0</v>
      </c>
      <c r="E47" s="53">
        <f t="shared" si="4"/>
        <v>0</v>
      </c>
      <c r="F47" s="53">
        <f t="shared" si="4"/>
        <v>0</v>
      </c>
      <c r="G47" s="53">
        <f t="shared" si="4"/>
        <v>0</v>
      </c>
      <c r="H47" s="53">
        <f t="shared" si="4"/>
        <v>0</v>
      </c>
      <c r="I47" s="53">
        <f t="shared" si="4"/>
        <v>0</v>
      </c>
      <c r="J47" s="53">
        <f t="shared" si="4"/>
        <v>0</v>
      </c>
      <c r="K47" s="53">
        <f t="shared" si="4"/>
        <v>0</v>
      </c>
      <c r="L47" s="53">
        <f t="shared" si="4"/>
        <v>0</v>
      </c>
      <c r="M47" s="53">
        <f t="shared" si="4"/>
        <v>0</v>
      </c>
      <c r="N47" s="53">
        <f t="shared" si="4"/>
        <v>0</v>
      </c>
      <c r="O47" s="53">
        <f t="shared" si="4"/>
        <v>0</v>
      </c>
      <c r="P47" s="308"/>
      <c r="R47" s="62">
        <f>Раздел2!F47</f>
        <v>0</v>
      </c>
    </row>
    <row r="48" spans="1:18" ht="21.75" customHeight="1">
      <c r="A48" s="308"/>
      <c r="B48" s="137" t="s">
        <v>471</v>
      </c>
      <c r="C48" s="91">
        <v>41</v>
      </c>
      <c r="D48" s="44"/>
      <c r="E48" s="44"/>
      <c r="F48" s="44"/>
      <c r="G48" s="44"/>
      <c r="H48" s="44"/>
      <c r="I48" s="44"/>
      <c r="J48" s="54"/>
      <c r="K48" s="54"/>
      <c r="L48" s="44"/>
      <c r="M48" s="44"/>
      <c r="N48" s="44"/>
      <c r="O48" s="44"/>
      <c r="P48" s="308"/>
      <c r="R48" s="62">
        <f>Раздел2!F48</f>
        <v>0</v>
      </c>
    </row>
    <row r="49" spans="1:18" ht="15.95" customHeight="1">
      <c r="A49" s="308"/>
      <c r="B49" s="137" t="s">
        <v>327</v>
      </c>
      <c r="C49" s="91">
        <v>42</v>
      </c>
      <c r="D49" s="44"/>
      <c r="E49" s="44"/>
      <c r="F49" s="44"/>
      <c r="G49" s="44"/>
      <c r="H49" s="44"/>
      <c r="I49" s="44"/>
      <c r="J49" s="54"/>
      <c r="K49" s="54"/>
      <c r="L49" s="44"/>
      <c r="M49" s="44"/>
      <c r="N49" s="44"/>
      <c r="O49" s="44"/>
      <c r="P49" s="308"/>
      <c r="R49" s="62">
        <f>Раздел2!F49</f>
        <v>0</v>
      </c>
    </row>
    <row r="50" spans="1:18" ht="15.95" customHeight="1">
      <c r="A50" s="308"/>
      <c r="B50" s="136" t="s">
        <v>29</v>
      </c>
      <c r="C50" s="91">
        <v>43</v>
      </c>
      <c r="D50" s="44"/>
      <c r="E50" s="44"/>
      <c r="F50" s="44"/>
      <c r="G50" s="44"/>
      <c r="H50" s="44"/>
      <c r="I50" s="44"/>
      <c r="J50" s="54"/>
      <c r="K50" s="54"/>
      <c r="L50" s="44"/>
      <c r="M50" s="44"/>
      <c r="N50" s="44"/>
      <c r="O50" s="44"/>
      <c r="P50" s="308"/>
      <c r="R50" s="62">
        <f>Раздел2!F50</f>
        <v>0</v>
      </c>
    </row>
    <row r="51" spans="1:18" ht="15.95" customHeight="1">
      <c r="A51" s="308"/>
      <c r="B51" s="136" t="s">
        <v>30</v>
      </c>
      <c r="C51" s="91">
        <v>44</v>
      </c>
      <c r="D51" s="44"/>
      <c r="E51" s="44"/>
      <c r="F51" s="44"/>
      <c r="G51" s="44"/>
      <c r="H51" s="44"/>
      <c r="I51" s="44"/>
      <c r="J51" s="54"/>
      <c r="K51" s="54"/>
      <c r="L51" s="44"/>
      <c r="M51" s="44"/>
      <c r="N51" s="44"/>
      <c r="O51" s="44"/>
      <c r="P51" s="308"/>
      <c r="R51" s="62">
        <f>Раздел2!F51</f>
        <v>0</v>
      </c>
    </row>
    <row r="52" spans="1:18" ht="15.95" customHeight="1">
      <c r="A52" s="308"/>
      <c r="B52" s="136" t="s">
        <v>31</v>
      </c>
      <c r="C52" s="91">
        <v>45</v>
      </c>
      <c r="D52" s="44"/>
      <c r="E52" s="44"/>
      <c r="F52" s="44"/>
      <c r="G52" s="44"/>
      <c r="H52" s="44"/>
      <c r="I52" s="44"/>
      <c r="J52" s="54"/>
      <c r="K52" s="54"/>
      <c r="L52" s="44"/>
      <c r="M52" s="44"/>
      <c r="N52" s="44"/>
      <c r="O52" s="44"/>
      <c r="P52" s="308"/>
      <c r="R52" s="62">
        <f>Раздел2!F52</f>
        <v>0</v>
      </c>
    </row>
    <row r="53" spans="1:18" ht="15.95" customHeight="1">
      <c r="A53" s="308"/>
      <c r="B53" s="136" t="s">
        <v>32</v>
      </c>
      <c r="C53" s="91">
        <v>46</v>
      </c>
      <c r="D53" s="44"/>
      <c r="E53" s="44"/>
      <c r="F53" s="44"/>
      <c r="G53" s="44"/>
      <c r="H53" s="44"/>
      <c r="I53" s="44"/>
      <c r="J53" s="54"/>
      <c r="K53" s="54"/>
      <c r="L53" s="44"/>
      <c r="M53" s="44"/>
      <c r="N53" s="44"/>
      <c r="O53" s="44"/>
      <c r="P53" s="308"/>
      <c r="R53" s="62">
        <f>Раздел2!F53</f>
        <v>0</v>
      </c>
    </row>
    <row r="54" spans="1:18" ht="15.95" customHeight="1">
      <c r="A54" s="308"/>
      <c r="B54" s="136" t="s">
        <v>33</v>
      </c>
      <c r="C54" s="91">
        <v>47</v>
      </c>
      <c r="D54" s="44"/>
      <c r="E54" s="44"/>
      <c r="F54" s="44"/>
      <c r="G54" s="44"/>
      <c r="H54" s="44"/>
      <c r="I54" s="44"/>
      <c r="J54" s="54"/>
      <c r="K54" s="54"/>
      <c r="L54" s="44"/>
      <c r="M54" s="44"/>
      <c r="N54" s="44"/>
      <c r="O54" s="44"/>
      <c r="P54" s="308"/>
      <c r="R54" s="62">
        <f>Раздел2!F54</f>
        <v>0</v>
      </c>
    </row>
    <row r="55" spans="1:18" ht="15.95" customHeight="1">
      <c r="A55" s="308"/>
      <c r="B55" s="136" t="s">
        <v>34</v>
      </c>
      <c r="C55" s="91">
        <v>48</v>
      </c>
      <c r="D55" s="44"/>
      <c r="E55" s="44"/>
      <c r="F55" s="44"/>
      <c r="G55" s="44"/>
      <c r="H55" s="44"/>
      <c r="I55" s="44"/>
      <c r="J55" s="54"/>
      <c r="K55" s="54"/>
      <c r="L55" s="44"/>
      <c r="M55" s="44"/>
      <c r="N55" s="44"/>
      <c r="O55" s="44"/>
      <c r="P55" s="308"/>
      <c r="R55" s="62">
        <f>Раздел2!F55</f>
        <v>0</v>
      </c>
    </row>
    <row r="56" spans="1:18" ht="15.95" customHeight="1">
      <c r="A56" s="308"/>
      <c r="B56" s="136" t="s">
        <v>35</v>
      </c>
      <c r="C56" s="91">
        <v>49</v>
      </c>
      <c r="D56" s="44"/>
      <c r="E56" s="44"/>
      <c r="F56" s="44"/>
      <c r="G56" s="44"/>
      <c r="H56" s="44"/>
      <c r="I56" s="44"/>
      <c r="J56" s="54"/>
      <c r="K56" s="54"/>
      <c r="L56" s="44"/>
      <c r="M56" s="44"/>
      <c r="N56" s="44"/>
      <c r="O56" s="44"/>
      <c r="P56" s="308"/>
      <c r="R56" s="62">
        <f>Раздел2!F56</f>
        <v>0</v>
      </c>
    </row>
    <row r="57" spans="1:18" ht="16.5" customHeight="1">
      <c r="A57" s="308"/>
      <c r="B57" s="136" t="s">
        <v>436</v>
      </c>
      <c r="C57" s="91">
        <v>50</v>
      </c>
      <c r="D57" s="53">
        <f t="shared" ref="D57:O57" si="5">SUM(D58:D61)</f>
        <v>0</v>
      </c>
      <c r="E57" s="53">
        <f t="shared" si="5"/>
        <v>0</v>
      </c>
      <c r="F57" s="53">
        <f t="shared" si="5"/>
        <v>0</v>
      </c>
      <c r="G57" s="53">
        <f t="shared" si="5"/>
        <v>0</v>
      </c>
      <c r="H57" s="53">
        <f t="shared" si="5"/>
        <v>0</v>
      </c>
      <c r="I57" s="53">
        <f t="shared" si="5"/>
        <v>0</v>
      </c>
      <c r="J57" s="53">
        <f t="shared" si="5"/>
        <v>0</v>
      </c>
      <c r="K57" s="53">
        <f t="shared" si="5"/>
        <v>0</v>
      </c>
      <c r="L57" s="53">
        <f t="shared" si="5"/>
        <v>0</v>
      </c>
      <c r="M57" s="53">
        <f t="shared" si="5"/>
        <v>0</v>
      </c>
      <c r="N57" s="53">
        <f t="shared" si="5"/>
        <v>0</v>
      </c>
      <c r="O57" s="53">
        <f t="shared" si="5"/>
        <v>0</v>
      </c>
      <c r="P57" s="308"/>
      <c r="R57" s="62">
        <f>Раздел2!F57</f>
        <v>0</v>
      </c>
    </row>
    <row r="58" spans="1:18" ht="21.75" customHeight="1">
      <c r="A58" s="308"/>
      <c r="B58" s="137" t="s">
        <v>472</v>
      </c>
      <c r="C58" s="91">
        <v>51</v>
      </c>
      <c r="D58" s="44"/>
      <c r="E58" s="44"/>
      <c r="F58" s="44"/>
      <c r="G58" s="44"/>
      <c r="H58" s="44"/>
      <c r="I58" s="44"/>
      <c r="J58" s="54"/>
      <c r="K58" s="54"/>
      <c r="L58" s="44"/>
      <c r="M58" s="44"/>
      <c r="N58" s="44"/>
      <c r="O58" s="44"/>
      <c r="P58" s="308"/>
      <c r="R58" s="62">
        <f>Раздел2!F58</f>
        <v>0</v>
      </c>
    </row>
    <row r="59" spans="1:18" ht="15.95" customHeight="1">
      <c r="A59" s="308"/>
      <c r="B59" s="137" t="s">
        <v>286</v>
      </c>
      <c r="C59" s="91">
        <v>52</v>
      </c>
      <c r="D59" s="44"/>
      <c r="E59" s="44"/>
      <c r="F59" s="44"/>
      <c r="G59" s="44"/>
      <c r="H59" s="44"/>
      <c r="I59" s="44"/>
      <c r="J59" s="54"/>
      <c r="K59" s="54"/>
      <c r="L59" s="44"/>
      <c r="M59" s="44"/>
      <c r="N59" s="44"/>
      <c r="O59" s="44"/>
      <c r="P59" s="308"/>
      <c r="R59" s="62">
        <f>Раздел2!F59</f>
        <v>0</v>
      </c>
    </row>
    <row r="60" spans="1:18" ht="15.95" customHeight="1">
      <c r="A60" s="308"/>
      <c r="B60" s="137" t="s">
        <v>288</v>
      </c>
      <c r="C60" s="91">
        <v>53</v>
      </c>
      <c r="D60" s="44"/>
      <c r="E60" s="44"/>
      <c r="F60" s="44"/>
      <c r="G60" s="44"/>
      <c r="H60" s="44"/>
      <c r="I60" s="44"/>
      <c r="J60" s="54"/>
      <c r="K60" s="54"/>
      <c r="L60" s="44"/>
      <c r="M60" s="44"/>
      <c r="N60" s="44"/>
      <c r="O60" s="44"/>
      <c r="P60" s="308"/>
      <c r="R60" s="62">
        <f>Раздел2!F60</f>
        <v>0</v>
      </c>
    </row>
    <row r="61" spans="1:18" ht="15.95" customHeight="1">
      <c r="A61" s="308"/>
      <c r="B61" s="137" t="s">
        <v>289</v>
      </c>
      <c r="C61" s="91">
        <v>54</v>
      </c>
      <c r="D61" s="44"/>
      <c r="E61" s="44"/>
      <c r="F61" s="44"/>
      <c r="G61" s="44"/>
      <c r="H61" s="44"/>
      <c r="I61" s="44"/>
      <c r="J61" s="54"/>
      <c r="K61" s="54"/>
      <c r="L61" s="44"/>
      <c r="M61" s="44"/>
      <c r="N61" s="44"/>
      <c r="O61" s="44"/>
      <c r="P61" s="308"/>
      <c r="R61" s="62">
        <f>Раздел2!F61</f>
        <v>0</v>
      </c>
    </row>
    <row r="62" spans="1:18" ht="15.95" customHeight="1">
      <c r="A62" s="308"/>
      <c r="B62" s="136" t="s">
        <v>37</v>
      </c>
      <c r="C62" s="91">
        <v>55</v>
      </c>
      <c r="D62" s="44"/>
      <c r="E62" s="44"/>
      <c r="F62" s="44"/>
      <c r="G62" s="44"/>
      <c r="H62" s="44"/>
      <c r="I62" s="44"/>
      <c r="J62" s="54"/>
      <c r="K62" s="54"/>
      <c r="L62" s="44"/>
      <c r="M62" s="44"/>
      <c r="N62" s="44"/>
      <c r="O62" s="44"/>
      <c r="P62" s="308"/>
      <c r="R62" s="62">
        <f>Раздел2!F62</f>
        <v>0</v>
      </c>
    </row>
    <row r="63" spans="1:18" ht="15.95" customHeight="1">
      <c r="A63" s="308"/>
      <c r="B63" s="136" t="s">
        <v>152</v>
      </c>
      <c r="C63" s="91">
        <v>56</v>
      </c>
      <c r="D63" s="44"/>
      <c r="E63" s="44"/>
      <c r="F63" s="44"/>
      <c r="G63" s="44"/>
      <c r="H63" s="44"/>
      <c r="I63" s="44"/>
      <c r="J63" s="54"/>
      <c r="K63" s="54"/>
      <c r="L63" s="44"/>
      <c r="M63" s="44"/>
      <c r="N63" s="44"/>
      <c r="O63" s="44"/>
      <c r="P63" s="308"/>
      <c r="R63" s="62">
        <f>Раздел2!F63</f>
        <v>0</v>
      </c>
    </row>
    <row r="64" spans="1:18" ht="15.95" customHeight="1">
      <c r="A64" s="308"/>
      <c r="B64" s="136" t="s">
        <v>38</v>
      </c>
      <c r="C64" s="91">
        <v>57</v>
      </c>
      <c r="D64" s="44"/>
      <c r="E64" s="44"/>
      <c r="F64" s="44"/>
      <c r="G64" s="44"/>
      <c r="H64" s="44"/>
      <c r="I64" s="44"/>
      <c r="J64" s="54"/>
      <c r="K64" s="54"/>
      <c r="L64" s="44"/>
      <c r="M64" s="44"/>
      <c r="N64" s="44"/>
      <c r="O64" s="44"/>
      <c r="P64" s="308"/>
      <c r="R64" s="62">
        <f>Раздел2!F64</f>
        <v>0</v>
      </c>
    </row>
    <row r="65" spans="1:18" ht="15.95" customHeight="1">
      <c r="A65" s="308"/>
      <c r="B65" s="136" t="s">
        <v>290</v>
      </c>
      <c r="C65" s="91">
        <v>58</v>
      </c>
      <c r="D65" s="44"/>
      <c r="E65" s="44"/>
      <c r="F65" s="44"/>
      <c r="G65" s="44"/>
      <c r="H65" s="44"/>
      <c r="I65" s="44"/>
      <c r="J65" s="54"/>
      <c r="K65" s="54"/>
      <c r="L65" s="44"/>
      <c r="M65" s="44"/>
      <c r="N65" s="44"/>
      <c r="O65" s="44"/>
      <c r="P65" s="308"/>
      <c r="R65" s="62">
        <f>Раздел2!F65</f>
        <v>0</v>
      </c>
    </row>
    <row r="66" spans="1:18" ht="15.95" customHeight="1">
      <c r="A66" s="308"/>
      <c r="B66" s="136" t="s">
        <v>39</v>
      </c>
      <c r="C66" s="91">
        <v>59</v>
      </c>
      <c r="D66" s="44"/>
      <c r="E66" s="44"/>
      <c r="F66" s="44"/>
      <c r="G66" s="44"/>
      <c r="H66" s="44"/>
      <c r="I66" s="44"/>
      <c r="J66" s="54"/>
      <c r="K66" s="54"/>
      <c r="L66" s="44"/>
      <c r="M66" s="44"/>
      <c r="N66" s="44"/>
      <c r="O66" s="44"/>
      <c r="P66" s="308"/>
      <c r="R66" s="62">
        <f>Раздел2!F66</f>
        <v>0</v>
      </c>
    </row>
    <row r="67" spans="1:18" ht="15.95" customHeight="1">
      <c r="A67" s="308"/>
      <c r="B67" s="136" t="s">
        <v>291</v>
      </c>
      <c r="C67" s="91">
        <v>60</v>
      </c>
      <c r="D67" s="44"/>
      <c r="E67" s="44"/>
      <c r="F67" s="44"/>
      <c r="G67" s="44"/>
      <c r="H67" s="44"/>
      <c r="I67" s="44"/>
      <c r="J67" s="54"/>
      <c r="K67" s="54"/>
      <c r="L67" s="44"/>
      <c r="M67" s="44"/>
      <c r="N67" s="44"/>
      <c r="O67" s="44"/>
      <c r="P67" s="308"/>
      <c r="R67" s="62">
        <f>Раздел2!F67</f>
        <v>0</v>
      </c>
    </row>
    <row r="68" spans="1:18" ht="15.95" customHeight="1">
      <c r="A68" s="308"/>
      <c r="B68" s="136" t="s">
        <v>292</v>
      </c>
      <c r="C68" s="91">
        <v>61</v>
      </c>
      <c r="D68" s="44"/>
      <c r="E68" s="44"/>
      <c r="F68" s="44"/>
      <c r="G68" s="44"/>
      <c r="H68" s="44"/>
      <c r="I68" s="44"/>
      <c r="J68" s="54"/>
      <c r="K68" s="54"/>
      <c r="L68" s="44"/>
      <c r="M68" s="44"/>
      <c r="N68" s="44"/>
      <c r="O68" s="44"/>
      <c r="P68" s="308"/>
      <c r="R68" s="62">
        <f>Раздел2!F68</f>
        <v>0</v>
      </c>
    </row>
    <row r="69" spans="1:18" ht="15.95" customHeight="1">
      <c r="A69" s="308"/>
      <c r="B69" s="136" t="s">
        <v>437</v>
      </c>
      <c r="C69" s="91">
        <v>62</v>
      </c>
      <c r="D69" s="53">
        <f t="shared" ref="D69:O69" si="6">SUM(D70:D71)</f>
        <v>0</v>
      </c>
      <c r="E69" s="53">
        <f t="shared" si="6"/>
        <v>0</v>
      </c>
      <c r="F69" s="53">
        <f t="shared" si="6"/>
        <v>0</v>
      </c>
      <c r="G69" s="53">
        <f t="shared" si="6"/>
        <v>0</v>
      </c>
      <c r="H69" s="53">
        <f t="shared" si="6"/>
        <v>0</v>
      </c>
      <c r="I69" s="53">
        <f t="shared" si="6"/>
        <v>0</v>
      </c>
      <c r="J69" s="53">
        <f t="shared" si="6"/>
        <v>0</v>
      </c>
      <c r="K69" s="53">
        <f t="shared" si="6"/>
        <v>0</v>
      </c>
      <c r="L69" s="53">
        <f t="shared" si="6"/>
        <v>0</v>
      </c>
      <c r="M69" s="53">
        <f t="shared" si="6"/>
        <v>0</v>
      </c>
      <c r="N69" s="53">
        <f t="shared" si="6"/>
        <v>0</v>
      </c>
      <c r="O69" s="53">
        <f t="shared" si="6"/>
        <v>0</v>
      </c>
      <c r="P69" s="308"/>
      <c r="R69" s="62">
        <f>Раздел2!F69</f>
        <v>0</v>
      </c>
    </row>
    <row r="70" spans="1:18" ht="20.25" customHeight="1">
      <c r="A70" s="308"/>
      <c r="B70" s="137" t="s">
        <v>473</v>
      </c>
      <c r="C70" s="91">
        <v>63</v>
      </c>
      <c r="D70" s="44"/>
      <c r="E70" s="44"/>
      <c r="F70" s="44"/>
      <c r="G70" s="44"/>
      <c r="H70" s="44"/>
      <c r="I70" s="44"/>
      <c r="J70" s="54"/>
      <c r="K70" s="54"/>
      <c r="L70" s="44"/>
      <c r="M70" s="44"/>
      <c r="N70" s="44"/>
      <c r="O70" s="44"/>
      <c r="P70" s="308"/>
      <c r="R70" s="62">
        <f>Раздел2!F70</f>
        <v>0</v>
      </c>
    </row>
    <row r="71" spans="1:18" ht="15.95" customHeight="1">
      <c r="A71" s="308"/>
      <c r="B71" s="137" t="s">
        <v>328</v>
      </c>
      <c r="C71" s="91">
        <v>64</v>
      </c>
      <c r="D71" s="44"/>
      <c r="E71" s="44"/>
      <c r="F71" s="44"/>
      <c r="G71" s="44"/>
      <c r="H71" s="44"/>
      <c r="I71" s="44"/>
      <c r="J71" s="54"/>
      <c r="K71" s="54"/>
      <c r="L71" s="44"/>
      <c r="M71" s="44"/>
      <c r="N71" s="44"/>
      <c r="O71" s="44"/>
      <c r="P71" s="308"/>
      <c r="R71" s="62">
        <f>Раздел2!F71</f>
        <v>0</v>
      </c>
    </row>
    <row r="72" spans="1:18" ht="15.95" customHeight="1">
      <c r="A72" s="308"/>
      <c r="B72" s="136" t="s">
        <v>40</v>
      </c>
      <c r="C72" s="91">
        <v>65</v>
      </c>
      <c r="D72" s="44"/>
      <c r="E72" s="44"/>
      <c r="F72" s="44"/>
      <c r="G72" s="44"/>
      <c r="H72" s="44"/>
      <c r="I72" s="44"/>
      <c r="J72" s="54"/>
      <c r="K72" s="54"/>
      <c r="L72" s="44"/>
      <c r="M72" s="44"/>
      <c r="N72" s="44"/>
      <c r="O72" s="44"/>
      <c r="P72" s="308"/>
      <c r="R72" s="62">
        <f>Раздел2!F72</f>
        <v>0</v>
      </c>
    </row>
    <row r="73" spans="1:18" ht="15.95" customHeight="1">
      <c r="A73" s="308"/>
      <c r="B73" s="136" t="s">
        <v>41</v>
      </c>
      <c r="C73" s="91">
        <v>66</v>
      </c>
      <c r="D73" s="44"/>
      <c r="E73" s="44"/>
      <c r="F73" s="44"/>
      <c r="G73" s="44"/>
      <c r="H73" s="44"/>
      <c r="I73" s="44"/>
      <c r="J73" s="54"/>
      <c r="K73" s="54"/>
      <c r="L73" s="44"/>
      <c r="M73" s="44"/>
      <c r="N73" s="44"/>
      <c r="O73" s="44"/>
      <c r="P73" s="308"/>
      <c r="R73" s="62">
        <f>Раздел2!F73</f>
        <v>0</v>
      </c>
    </row>
    <row r="74" spans="1:18" ht="15.95" customHeight="1">
      <c r="A74" s="308"/>
      <c r="B74" s="136" t="s">
        <v>42</v>
      </c>
      <c r="C74" s="91">
        <v>67</v>
      </c>
      <c r="D74" s="44"/>
      <c r="E74" s="44"/>
      <c r="F74" s="44"/>
      <c r="G74" s="44"/>
      <c r="H74" s="44"/>
      <c r="I74" s="44"/>
      <c r="J74" s="54"/>
      <c r="K74" s="54"/>
      <c r="L74" s="44"/>
      <c r="M74" s="44"/>
      <c r="N74" s="44"/>
      <c r="O74" s="44"/>
      <c r="P74" s="308"/>
      <c r="R74" s="62">
        <f>Раздел2!F74</f>
        <v>0</v>
      </c>
    </row>
    <row r="75" spans="1:18" ht="15.95" customHeight="1">
      <c r="A75" s="308"/>
      <c r="B75" s="136" t="s">
        <v>43</v>
      </c>
      <c r="C75" s="91">
        <v>68</v>
      </c>
      <c r="D75" s="44"/>
      <c r="E75" s="44"/>
      <c r="F75" s="44"/>
      <c r="G75" s="44"/>
      <c r="H75" s="44"/>
      <c r="I75" s="44"/>
      <c r="J75" s="54"/>
      <c r="K75" s="54"/>
      <c r="L75" s="44"/>
      <c r="M75" s="44"/>
      <c r="N75" s="44"/>
      <c r="O75" s="44"/>
      <c r="P75" s="308"/>
      <c r="R75" s="62">
        <f>Раздел2!F75</f>
        <v>85</v>
      </c>
    </row>
    <row r="76" spans="1:18" ht="23.25" customHeight="1">
      <c r="A76" s="308"/>
      <c r="B76" s="136" t="s">
        <v>438</v>
      </c>
      <c r="C76" s="91">
        <v>69</v>
      </c>
      <c r="D76" s="53">
        <f t="shared" ref="D76:O76" si="7">SUM(D77:D78)</f>
        <v>0</v>
      </c>
      <c r="E76" s="53">
        <f t="shared" si="7"/>
        <v>0</v>
      </c>
      <c r="F76" s="53">
        <f t="shared" si="7"/>
        <v>0</v>
      </c>
      <c r="G76" s="53">
        <f t="shared" si="7"/>
        <v>0</v>
      </c>
      <c r="H76" s="53">
        <f t="shared" si="7"/>
        <v>0</v>
      </c>
      <c r="I76" s="53">
        <f t="shared" si="7"/>
        <v>0</v>
      </c>
      <c r="J76" s="53">
        <f t="shared" si="7"/>
        <v>0</v>
      </c>
      <c r="K76" s="53">
        <f t="shared" si="7"/>
        <v>0</v>
      </c>
      <c r="L76" s="53">
        <f t="shared" si="7"/>
        <v>0</v>
      </c>
      <c r="M76" s="53">
        <f t="shared" si="7"/>
        <v>0</v>
      </c>
      <c r="N76" s="53">
        <f t="shared" si="7"/>
        <v>0</v>
      </c>
      <c r="O76" s="53">
        <f t="shared" si="7"/>
        <v>0</v>
      </c>
      <c r="P76" s="308"/>
      <c r="R76" s="62">
        <f>Раздел2!F76</f>
        <v>0</v>
      </c>
    </row>
    <row r="77" spans="1:18" ht="21.75" customHeight="1">
      <c r="A77" s="308"/>
      <c r="B77" s="137" t="s">
        <v>474</v>
      </c>
      <c r="C77" s="91">
        <v>70</v>
      </c>
      <c r="D77" s="44"/>
      <c r="E77" s="44"/>
      <c r="F77" s="44"/>
      <c r="G77" s="44"/>
      <c r="H77" s="44"/>
      <c r="I77" s="44"/>
      <c r="J77" s="54"/>
      <c r="K77" s="54"/>
      <c r="L77" s="44"/>
      <c r="M77" s="44"/>
      <c r="N77" s="44"/>
      <c r="O77" s="44"/>
      <c r="P77" s="308"/>
      <c r="R77" s="62">
        <f>Раздел2!F77</f>
        <v>0</v>
      </c>
    </row>
    <row r="78" spans="1:18" ht="15.95" customHeight="1">
      <c r="A78" s="308"/>
      <c r="B78" s="137" t="s">
        <v>81</v>
      </c>
      <c r="C78" s="91">
        <v>71</v>
      </c>
      <c r="D78" s="44"/>
      <c r="E78" s="44"/>
      <c r="F78" s="44"/>
      <c r="G78" s="44"/>
      <c r="H78" s="44"/>
      <c r="I78" s="44"/>
      <c r="J78" s="54"/>
      <c r="K78" s="54"/>
      <c r="L78" s="44"/>
      <c r="M78" s="44"/>
      <c r="N78" s="44"/>
      <c r="O78" s="44"/>
      <c r="P78" s="308"/>
      <c r="R78" s="62">
        <f>Раздел2!F78</f>
        <v>0</v>
      </c>
    </row>
    <row r="79" spans="1:18" ht="15.95" customHeight="1">
      <c r="A79" s="308"/>
      <c r="B79" s="136" t="s">
        <v>293</v>
      </c>
      <c r="C79" s="91">
        <v>72</v>
      </c>
      <c r="D79" s="44"/>
      <c r="E79" s="44"/>
      <c r="F79" s="44"/>
      <c r="G79" s="44"/>
      <c r="H79" s="44"/>
      <c r="I79" s="44"/>
      <c r="J79" s="54"/>
      <c r="K79" s="54"/>
      <c r="L79" s="44"/>
      <c r="M79" s="44"/>
      <c r="N79" s="44"/>
      <c r="O79" s="44"/>
      <c r="P79" s="308"/>
      <c r="R79" s="62">
        <f>Раздел2!F79</f>
        <v>0</v>
      </c>
    </row>
    <row r="80" spans="1:18" ht="15.95" customHeight="1">
      <c r="A80" s="308"/>
      <c r="B80" s="136" t="s">
        <v>153</v>
      </c>
      <c r="C80" s="91">
        <v>73</v>
      </c>
      <c r="D80" s="44"/>
      <c r="E80" s="44"/>
      <c r="F80" s="44"/>
      <c r="G80" s="44"/>
      <c r="H80" s="44"/>
      <c r="I80" s="44"/>
      <c r="J80" s="54"/>
      <c r="K80" s="54"/>
      <c r="L80" s="44"/>
      <c r="M80" s="44"/>
      <c r="N80" s="44"/>
      <c r="O80" s="44"/>
      <c r="P80" s="308"/>
      <c r="R80" s="62">
        <f>Раздел2!F80</f>
        <v>0</v>
      </c>
    </row>
    <row r="81" spans="1:18" ht="18.75" customHeight="1">
      <c r="A81" s="308"/>
      <c r="B81" s="136" t="s">
        <v>439</v>
      </c>
      <c r="C81" s="91">
        <v>74</v>
      </c>
      <c r="D81" s="53">
        <f t="shared" ref="D81:O81" si="8">SUM(D82:D88)</f>
        <v>0</v>
      </c>
      <c r="E81" s="53">
        <f t="shared" si="8"/>
        <v>0</v>
      </c>
      <c r="F81" s="53">
        <f t="shared" si="8"/>
        <v>0</v>
      </c>
      <c r="G81" s="53">
        <f t="shared" si="8"/>
        <v>0</v>
      </c>
      <c r="H81" s="53">
        <f t="shared" si="8"/>
        <v>0</v>
      </c>
      <c r="I81" s="53">
        <f t="shared" si="8"/>
        <v>0</v>
      </c>
      <c r="J81" s="53">
        <f t="shared" si="8"/>
        <v>0</v>
      </c>
      <c r="K81" s="53">
        <f t="shared" si="8"/>
        <v>0</v>
      </c>
      <c r="L81" s="53">
        <f t="shared" si="8"/>
        <v>0</v>
      </c>
      <c r="M81" s="53">
        <f t="shared" si="8"/>
        <v>0</v>
      </c>
      <c r="N81" s="53">
        <f t="shared" si="8"/>
        <v>0</v>
      </c>
      <c r="O81" s="53">
        <f t="shared" si="8"/>
        <v>0</v>
      </c>
      <c r="P81" s="308"/>
      <c r="R81" s="62">
        <f>Раздел2!F81</f>
        <v>0</v>
      </c>
    </row>
    <row r="82" spans="1:18" ht="22.5" customHeight="1">
      <c r="A82" s="308"/>
      <c r="B82" s="137" t="s">
        <v>475</v>
      </c>
      <c r="C82" s="91">
        <v>75</v>
      </c>
      <c r="D82" s="44"/>
      <c r="E82" s="44"/>
      <c r="F82" s="44"/>
      <c r="G82" s="44"/>
      <c r="H82" s="44"/>
      <c r="I82" s="44"/>
      <c r="J82" s="54"/>
      <c r="K82" s="54"/>
      <c r="L82" s="44"/>
      <c r="M82" s="44"/>
      <c r="N82" s="44"/>
      <c r="O82" s="44"/>
      <c r="P82" s="308"/>
      <c r="R82" s="62">
        <f>Раздел2!F82</f>
        <v>0</v>
      </c>
    </row>
    <row r="83" spans="1:18" ht="22.5" customHeight="1">
      <c r="A83" s="308"/>
      <c r="B83" s="137" t="s">
        <v>371</v>
      </c>
      <c r="C83" s="91">
        <v>76</v>
      </c>
      <c r="D83" s="44"/>
      <c r="E83" s="44"/>
      <c r="F83" s="44"/>
      <c r="G83" s="44"/>
      <c r="H83" s="44"/>
      <c r="I83" s="44"/>
      <c r="J83" s="54"/>
      <c r="K83" s="54"/>
      <c r="L83" s="44"/>
      <c r="M83" s="44"/>
      <c r="N83" s="44"/>
      <c r="O83" s="44"/>
      <c r="P83" s="308"/>
      <c r="R83" s="62">
        <f>Раздел2!F83</f>
        <v>0</v>
      </c>
    </row>
    <row r="84" spans="1:18" ht="22.5" customHeight="1">
      <c r="A84" s="308"/>
      <c r="B84" s="137" t="s">
        <v>372</v>
      </c>
      <c r="C84" s="91">
        <v>77</v>
      </c>
      <c r="D84" s="44"/>
      <c r="E84" s="44"/>
      <c r="F84" s="44"/>
      <c r="G84" s="44"/>
      <c r="H84" s="44"/>
      <c r="I84" s="44"/>
      <c r="J84" s="54"/>
      <c r="K84" s="54"/>
      <c r="L84" s="44"/>
      <c r="M84" s="44"/>
      <c r="N84" s="44"/>
      <c r="O84" s="44"/>
      <c r="P84" s="308"/>
      <c r="R84" s="62">
        <f>Раздел2!F84</f>
        <v>0</v>
      </c>
    </row>
    <row r="85" spans="1:18" ht="15" customHeight="1">
      <c r="A85" s="308"/>
      <c r="B85" s="137" t="s">
        <v>346</v>
      </c>
      <c r="C85" s="91">
        <v>78</v>
      </c>
      <c r="D85" s="44"/>
      <c r="E85" s="44"/>
      <c r="F85" s="44"/>
      <c r="G85" s="44"/>
      <c r="H85" s="44"/>
      <c r="I85" s="44"/>
      <c r="J85" s="54"/>
      <c r="K85" s="54"/>
      <c r="L85" s="44"/>
      <c r="M85" s="44"/>
      <c r="N85" s="44"/>
      <c r="O85" s="44"/>
      <c r="P85" s="308"/>
      <c r="R85" s="62">
        <f>Раздел2!F85</f>
        <v>0</v>
      </c>
    </row>
    <row r="86" spans="1:18" ht="15" customHeight="1">
      <c r="A86" s="308"/>
      <c r="B86" s="137" t="s">
        <v>363</v>
      </c>
      <c r="C86" s="91">
        <v>79</v>
      </c>
      <c r="D86" s="44"/>
      <c r="E86" s="44"/>
      <c r="F86" s="44"/>
      <c r="G86" s="44"/>
      <c r="H86" s="44"/>
      <c r="I86" s="44"/>
      <c r="J86" s="54"/>
      <c r="K86" s="54"/>
      <c r="L86" s="44"/>
      <c r="M86" s="44"/>
      <c r="N86" s="44"/>
      <c r="O86" s="44"/>
      <c r="P86" s="308"/>
      <c r="R86" s="62">
        <f>Раздел2!F86</f>
        <v>0</v>
      </c>
    </row>
    <row r="87" spans="1:18" ht="15" customHeight="1">
      <c r="A87" s="308"/>
      <c r="B87" s="137" t="s">
        <v>345</v>
      </c>
      <c r="C87" s="91">
        <v>80</v>
      </c>
      <c r="D87" s="44"/>
      <c r="E87" s="44"/>
      <c r="F87" s="44"/>
      <c r="G87" s="44"/>
      <c r="H87" s="44"/>
      <c r="I87" s="44"/>
      <c r="J87" s="54"/>
      <c r="K87" s="54"/>
      <c r="L87" s="44"/>
      <c r="M87" s="44"/>
      <c r="N87" s="44"/>
      <c r="O87" s="44"/>
      <c r="P87" s="308"/>
      <c r="R87" s="62">
        <f>Раздел2!F87</f>
        <v>0</v>
      </c>
    </row>
    <row r="88" spans="1:18" ht="15" customHeight="1">
      <c r="A88" s="308"/>
      <c r="B88" s="137" t="s">
        <v>344</v>
      </c>
      <c r="C88" s="91">
        <v>81</v>
      </c>
      <c r="D88" s="44"/>
      <c r="E88" s="44"/>
      <c r="F88" s="44"/>
      <c r="G88" s="44"/>
      <c r="H88" s="44"/>
      <c r="I88" s="44"/>
      <c r="J88" s="54"/>
      <c r="K88" s="54"/>
      <c r="L88" s="44"/>
      <c r="M88" s="44"/>
      <c r="N88" s="44"/>
      <c r="O88" s="44"/>
      <c r="P88" s="308"/>
      <c r="R88" s="62">
        <f>Раздел2!F88</f>
        <v>0</v>
      </c>
    </row>
    <row r="89" spans="1:18" ht="15" customHeight="1">
      <c r="A89" s="308"/>
      <c r="B89" s="136" t="s">
        <v>44</v>
      </c>
      <c r="C89" s="91">
        <v>82</v>
      </c>
      <c r="D89" s="44"/>
      <c r="E89" s="44"/>
      <c r="F89" s="44"/>
      <c r="G89" s="44"/>
      <c r="H89" s="44"/>
      <c r="I89" s="44"/>
      <c r="J89" s="54"/>
      <c r="K89" s="54"/>
      <c r="L89" s="44"/>
      <c r="M89" s="44"/>
      <c r="N89" s="44"/>
      <c r="O89" s="44"/>
      <c r="P89" s="308"/>
      <c r="R89" s="62">
        <f>Раздел2!F89</f>
        <v>0</v>
      </c>
    </row>
    <row r="90" spans="1:18" ht="15" customHeight="1">
      <c r="A90" s="308"/>
      <c r="B90" s="136" t="s">
        <v>45</v>
      </c>
      <c r="C90" s="91">
        <v>83</v>
      </c>
      <c r="D90" s="44"/>
      <c r="E90" s="44"/>
      <c r="F90" s="44"/>
      <c r="G90" s="44"/>
      <c r="H90" s="44"/>
      <c r="I90" s="44"/>
      <c r="J90" s="54"/>
      <c r="K90" s="54"/>
      <c r="L90" s="44"/>
      <c r="M90" s="44"/>
      <c r="N90" s="44"/>
      <c r="O90" s="44"/>
      <c r="P90" s="308"/>
      <c r="R90" s="62">
        <f>Раздел2!F90</f>
        <v>0</v>
      </c>
    </row>
    <row r="91" spans="1:18" ht="15" customHeight="1">
      <c r="A91" s="308"/>
      <c r="B91" s="136" t="s">
        <v>294</v>
      </c>
      <c r="C91" s="91">
        <v>84</v>
      </c>
      <c r="D91" s="44"/>
      <c r="E91" s="44"/>
      <c r="F91" s="44"/>
      <c r="G91" s="44"/>
      <c r="H91" s="44"/>
      <c r="I91" s="44"/>
      <c r="J91" s="54"/>
      <c r="K91" s="54"/>
      <c r="L91" s="44"/>
      <c r="M91" s="44"/>
      <c r="N91" s="44"/>
      <c r="O91" s="44"/>
      <c r="P91" s="308"/>
      <c r="R91" s="62">
        <f>Раздел2!F91</f>
        <v>0</v>
      </c>
    </row>
    <row r="92" spans="1:18" ht="15" customHeight="1">
      <c r="A92" s="308"/>
      <c r="B92" s="136" t="s">
        <v>295</v>
      </c>
      <c r="C92" s="91">
        <v>85</v>
      </c>
      <c r="D92" s="44"/>
      <c r="E92" s="44"/>
      <c r="F92" s="44"/>
      <c r="G92" s="44"/>
      <c r="H92" s="44"/>
      <c r="I92" s="44"/>
      <c r="J92" s="54"/>
      <c r="K92" s="54"/>
      <c r="L92" s="44"/>
      <c r="M92" s="44"/>
      <c r="N92" s="44"/>
      <c r="O92" s="44"/>
      <c r="P92" s="308"/>
      <c r="R92" s="62">
        <f>Раздел2!F92</f>
        <v>0</v>
      </c>
    </row>
    <row r="93" spans="1:18" ht="15" customHeight="1">
      <c r="A93" s="308"/>
      <c r="B93" s="136" t="s">
        <v>296</v>
      </c>
      <c r="C93" s="91">
        <v>86</v>
      </c>
      <c r="D93" s="44"/>
      <c r="E93" s="44"/>
      <c r="F93" s="44"/>
      <c r="G93" s="44"/>
      <c r="H93" s="44"/>
      <c r="I93" s="44"/>
      <c r="J93" s="54"/>
      <c r="K93" s="54"/>
      <c r="L93" s="44"/>
      <c r="M93" s="44"/>
      <c r="N93" s="44"/>
      <c r="O93" s="44"/>
      <c r="P93" s="308"/>
      <c r="R93" s="62">
        <f>Раздел2!F93</f>
        <v>0</v>
      </c>
    </row>
    <row r="94" spans="1:18" ht="15" customHeight="1">
      <c r="A94" s="308"/>
      <c r="B94" s="136" t="s">
        <v>46</v>
      </c>
      <c r="C94" s="91">
        <v>87</v>
      </c>
      <c r="D94" s="44"/>
      <c r="E94" s="44"/>
      <c r="F94" s="44"/>
      <c r="G94" s="44"/>
      <c r="H94" s="44"/>
      <c r="I94" s="44"/>
      <c r="J94" s="54"/>
      <c r="K94" s="54"/>
      <c r="L94" s="44"/>
      <c r="M94" s="44"/>
      <c r="N94" s="44"/>
      <c r="O94" s="44"/>
      <c r="P94" s="308"/>
      <c r="R94" s="62">
        <f>Раздел2!F94</f>
        <v>0</v>
      </c>
    </row>
    <row r="95" spans="1:18" ht="15" customHeight="1">
      <c r="A95" s="308"/>
      <c r="B95" s="136" t="s">
        <v>297</v>
      </c>
      <c r="C95" s="91">
        <v>88</v>
      </c>
      <c r="D95" s="44"/>
      <c r="E95" s="44"/>
      <c r="F95" s="44"/>
      <c r="G95" s="44"/>
      <c r="H95" s="44"/>
      <c r="I95" s="44"/>
      <c r="J95" s="54"/>
      <c r="K95" s="54"/>
      <c r="L95" s="44"/>
      <c r="M95" s="44"/>
      <c r="N95" s="44"/>
      <c r="O95" s="44"/>
      <c r="P95" s="308"/>
      <c r="R95" s="62">
        <f>Раздел2!F95</f>
        <v>0</v>
      </c>
    </row>
    <row r="96" spans="1:18" ht="15" customHeight="1">
      <c r="A96" s="308"/>
      <c r="B96" s="136" t="s">
        <v>47</v>
      </c>
      <c r="C96" s="91">
        <v>89</v>
      </c>
      <c r="D96" s="44"/>
      <c r="E96" s="44"/>
      <c r="F96" s="44"/>
      <c r="G96" s="44"/>
      <c r="H96" s="44"/>
      <c r="I96" s="44"/>
      <c r="J96" s="54"/>
      <c r="K96" s="54"/>
      <c r="L96" s="44"/>
      <c r="M96" s="44"/>
      <c r="N96" s="44"/>
      <c r="O96" s="44"/>
      <c r="P96" s="308"/>
      <c r="R96" s="62">
        <f>Раздел2!F96</f>
        <v>0</v>
      </c>
    </row>
    <row r="97" spans="1:18" ht="15" customHeight="1">
      <c r="A97" s="308"/>
      <c r="B97" s="136" t="s">
        <v>48</v>
      </c>
      <c r="C97" s="91">
        <v>90</v>
      </c>
      <c r="D97" s="44"/>
      <c r="E97" s="44"/>
      <c r="F97" s="44"/>
      <c r="G97" s="44"/>
      <c r="H97" s="44"/>
      <c r="I97" s="44"/>
      <c r="J97" s="54"/>
      <c r="K97" s="54"/>
      <c r="L97" s="44"/>
      <c r="M97" s="44"/>
      <c r="N97" s="44"/>
      <c r="O97" s="44"/>
      <c r="P97" s="308"/>
      <c r="R97" s="62">
        <f>Раздел2!F97</f>
        <v>0</v>
      </c>
    </row>
    <row r="98" spans="1:18" ht="15" customHeight="1">
      <c r="A98" s="308"/>
      <c r="B98" s="136" t="s">
        <v>298</v>
      </c>
      <c r="C98" s="91">
        <v>91</v>
      </c>
      <c r="D98" s="44"/>
      <c r="E98" s="44"/>
      <c r="F98" s="44"/>
      <c r="G98" s="44"/>
      <c r="H98" s="44"/>
      <c r="I98" s="44"/>
      <c r="J98" s="54"/>
      <c r="K98" s="54"/>
      <c r="L98" s="44"/>
      <c r="M98" s="44"/>
      <c r="N98" s="44"/>
      <c r="O98" s="44"/>
      <c r="P98" s="308"/>
      <c r="R98" s="62">
        <f>Раздел2!F98</f>
        <v>0</v>
      </c>
    </row>
    <row r="99" spans="1:18" ht="15" customHeight="1">
      <c r="A99" s="308"/>
      <c r="B99" s="136" t="s">
        <v>440</v>
      </c>
      <c r="C99" s="91">
        <v>92</v>
      </c>
      <c r="D99" s="53">
        <f t="shared" ref="D99:O99" si="9">SUM(D100:D101)</f>
        <v>0</v>
      </c>
      <c r="E99" s="53">
        <f t="shared" si="9"/>
        <v>0</v>
      </c>
      <c r="F99" s="53">
        <f t="shared" si="9"/>
        <v>0</v>
      </c>
      <c r="G99" s="53">
        <f t="shared" si="9"/>
        <v>0</v>
      </c>
      <c r="H99" s="53">
        <f t="shared" si="9"/>
        <v>0</v>
      </c>
      <c r="I99" s="53">
        <f t="shared" si="9"/>
        <v>0</v>
      </c>
      <c r="J99" s="53">
        <f t="shared" si="9"/>
        <v>0</v>
      </c>
      <c r="K99" s="53">
        <f t="shared" si="9"/>
        <v>0</v>
      </c>
      <c r="L99" s="53">
        <f t="shared" si="9"/>
        <v>0</v>
      </c>
      <c r="M99" s="53">
        <f t="shared" si="9"/>
        <v>0</v>
      </c>
      <c r="N99" s="53">
        <f t="shared" si="9"/>
        <v>0</v>
      </c>
      <c r="O99" s="53">
        <f t="shared" si="9"/>
        <v>0</v>
      </c>
      <c r="P99" s="308"/>
      <c r="R99" s="62">
        <f>Раздел2!F99</f>
        <v>0</v>
      </c>
    </row>
    <row r="100" spans="1:18" ht="20.25" customHeight="1">
      <c r="A100" s="308"/>
      <c r="B100" s="137" t="s">
        <v>476</v>
      </c>
      <c r="C100" s="91">
        <v>93</v>
      </c>
      <c r="D100" s="44"/>
      <c r="E100" s="44"/>
      <c r="F100" s="44"/>
      <c r="G100" s="44"/>
      <c r="H100" s="44"/>
      <c r="I100" s="44"/>
      <c r="J100" s="54"/>
      <c r="K100" s="54"/>
      <c r="L100" s="44"/>
      <c r="M100" s="44"/>
      <c r="N100" s="44"/>
      <c r="O100" s="44"/>
      <c r="P100" s="308"/>
      <c r="R100" s="62">
        <f>Раздел2!F100</f>
        <v>0</v>
      </c>
    </row>
    <row r="101" spans="1:18" ht="15" customHeight="1">
      <c r="A101" s="308"/>
      <c r="B101" s="137" t="s">
        <v>347</v>
      </c>
      <c r="C101" s="91">
        <v>94</v>
      </c>
      <c r="D101" s="44"/>
      <c r="E101" s="44"/>
      <c r="F101" s="44"/>
      <c r="G101" s="44"/>
      <c r="H101" s="44"/>
      <c r="I101" s="44"/>
      <c r="J101" s="54"/>
      <c r="K101" s="54"/>
      <c r="L101" s="44"/>
      <c r="M101" s="44"/>
      <c r="N101" s="44"/>
      <c r="O101" s="44"/>
      <c r="P101" s="308"/>
      <c r="R101" s="62">
        <f>Раздел2!F101</f>
        <v>0</v>
      </c>
    </row>
    <row r="102" spans="1:18" ht="15" customHeight="1">
      <c r="A102" s="308"/>
      <c r="B102" s="136" t="s">
        <v>299</v>
      </c>
      <c r="C102" s="91">
        <v>95</v>
      </c>
      <c r="D102" s="44"/>
      <c r="E102" s="44"/>
      <c r="F102" s="44"/>
      <c r="G102" s="44"/>
      <c r="H102" s="44"/>
      <c r="I102" s="44"/>
      <c r="J102" s="54"/>
      <c r="K102" s="54"/>
      <c r="L102" s="44"/>
      <c r="M102" s="44"/>
      <c r="N102" s="44"/>
      <c r="O102" s="44"/>
      <c r="P102" s="308"/>
      <c r="R102" s="62">
        <f>Раздел2!F102</f>
        <v>0</v>
      </c>
    </row>
    <row r="103" spans="1:18" ht="15" customHeight="1">
      <c r="A103" s="308"/>
      <c r="B103" s="136" t="s">
        <v>49</v>
      </c>
      <c r="C103" s="91">
        <v>96</v>
      </c>
      <c r="D103" s="44"/>
      <c r="E103" s="44"/>
      <c r="F103" s="44"/>
      <c r="G103" s="44"/>
      <c r="H103" s="44"/>
      <c r="I103" s="44"/>
      <c r="J103" s="54"/>
      <c r="K103" s="54"/>
      <c r="L103" s="44"/>
      <c r="M103" s="44"/>
      <c r="N103" s="44"/>
      <c r="O103" s="44"/>
      <c r="P103" s="308"/>
      <c r="R103" s="62">
        <f>Раздел2!F103</f>
        <v>0</v>
      </c>
    </row>
    <row r="104" spans="1:18" ht="15" customHeight="1">
      <c r="A104" s="308"/>
      <c r="B104" s="136" t="s">
        <v>50</v>
      </c>
      <c r="C104" s="91">
        <v>97</v>
      </c>
      <c r="D104" s="44"/>
      <c r="E104" s="44"/>
      <c r="F104" s="44"/>
      <c r="G104" s="44"/>
      <c r="H104" s="44"/>
      <c r="I104" s="44"/>
      <c r="J104" s="54"/>
      <c r="K104" s="54"/>
      <c r="L104" s="44"/>
      <c r="M104" s="44"/>
      <c r="N104" s="44"/>
      <c r="O104" s="44"/>
      <c r="P104" s="308"/>
      <c r="R104" s="62">
        <f>Раздел2!F104</f>
        <v>0</v>
      </c>
    </row>
    <row r="105" spans="1:18" ht="15" customHeight="1">
      <c r="A105" s="308"/>
      <c r="B105" s="136" t="s">
        <v>300</v>
      </c>
      <c r="C105" s="91">
        <v>98</v>
      </c>
      <c r="D105" s="44"/>
      <c r="E105" s="44"/>
      <c r="F105" s="44"/>
      <c r="G105" s="44"/>
      <c r="H105" s="44"/>
      <c r="I105" s="44"/>
      <c r="J105" s="54"/>
      <c r="K105" s="54"/>
      <c r="L105" s="44"/>
      <c r="M105" s="44"/>
      <c r="N105" s="44"/>
      <c r="O105" s="44"/>
      <c r="P105" s="308"/>
      <c r="R105" s="62">
        <f>Раздел2!F105</f>
        <v>0</v>
      </c>
    </row>
    <row r="106" spans="1:18" ht="18" customHeight="1">
      <c r="A106" s="308"/>
      <c r="B106" s="136" t="s">
        <v>441</v>
      </c>
      <c r="C106" s="91">
        <v>99</v>
      </c>
      <c r="D106" s="53">
        <f t="shared" ref="D106:O106" si="10">SUM(D107:D108)</f>
        <v>0</v>
      </c>
      <c r="E106" s="53">
        <f t="shared" si="10"/>
        <v>0</v>
      </c>
      <c r="F106" s="53">
        <f t="shared" si="10"/>
        <v>0</v>
      </c>
      <c r="G106" s="53">
        <f t="shared" si="10"/>
        <v>0</v>
      </c>
      <c r="H106" s="53">
        <f t="shared" si="10"/>
        <v>0</v>
      </c>
      <c r="I106" s="53">
        <f t="shared" si="10"/>
        <v>0</v>
      </c>
      <c r="J106" s="53">
        <f t="shared" si="10"/>
        <v>0</v>
      </c>
      <c r="K106" s="53">
        <f t="shared" si="10"/>
        <v>0</v>
      </c>
      <c r="L106" s="53">
        <f t="shared" si="10"/>
        <v>0</v>
      </c>
      <c r="M106" s="53">
        <f t="shared" si="10"/>
        <v>0</v>
      </c>
      <c r="N106" s="53">
        <f t="shared" si="10"/>
        <v>0</v>
      </c>
      <c r="O106" s="53">
        <f t="shared" si="10"/>
        <v>0</v>
      </c>
      <c r="P106" s="308"/>
      <c r="R106" s="62">
        <f>Раздел2!F106</f>
        <v>0</v>
      </c>
    </row>
    <row r="107" spans="1:18" ht="21.75" customHeight="1">
      <c r="A107" s="308"/>
      <c r="B107" s="137" t="s">
        <v>477</v>
      </c>
      <c r="C107" s="91">
        <v>100</v>
      </c>
      <c r="D107" s="44"/>
      <c r="E107" s="44"/>
      <c r="F107" s="44"/>
      <c r="G107" s="44"/>
      <c r="H107" s="44"/>
      <c r="I107" s="44"/>
      <c r="J107" s="54"/>
      <c r="K107" s="54"/>
      <c r="L107" s="44"/>
      <c r="M107" s="44"/>
      <c r="N107" s="44"/>
      <c r="O107" s="44"/>
      <c r="P107" s="308"/>
      <c r="R107" s="62">
        <f>Раздел2!F107</f>
        <v>0</v>
      </c>
    </row>
    <row r="108" spans="1:18" ht="15.95" customHeight="1">
      <c r="A108" s="308"/>
      <c r="B108" s="137" t="s">
        <v>348</v>
      </c>
      <c r="C108" s="91">
        <v>101</v>
      </c>
      <c r="D108" s="44"/>
      <c r="E108" s="44"/>
      <c r="F108" s="44"/>
      <c r="G108" s="44"/>
      <c r="H108" s="44"/>
      <c r="I108" s="44"/>
      <c r="J108" s="54"/>
      <c r="K108" s="54"/>
      <c r="L108" s="44"/>
      <c r="M108" s="44"/>
      <c r="N108" s="44"/>
      <c r="O108" s="44"/>
      <c r="P108" s="308"/>
      <c r="R108" s="62">
        <f>Раздел2!F108</f>
        <v>0</v>
      </c>
    </row>
    <row r="109" spans="1:18" ht="15.95" customHeight="1">
      <c r="A109" s="308"/>
      <c r="B109" s="136" t="s">
        <v>51</v>
      </c>
      <c r="C109" s="91">
        <v>102</v>
      </c>
      <c r="D109" s="44"/>
      <c r="E109" s="44"/>
      <c r="F109" s="44"/>
      <c r="G109" s="44"/>
      <c r="H109" s="44"/>
      <c r="I109" s="44"/>
      <c r="J109" s="54"/>
      <c r="K109" s="54"/>
      <c r="L109" s="44"/>
      <c r="M109" s="44"/>
      <c r="N109" s="44"/>
      <c r="O109" s="44"/>
      <c r="P109" s="308"/>
      <c r="R109" s="62">
        <f>Раздел2!F109</f>
        <v>0</v>
      </c>
    </row>
    <row r="110" spans="1:18" ht="15.95" customHeight="1">
      <c r="A110" s="308"/>
      <c r="B110" s="136" t="s">
        <v>52</v>
      </c>
      <c r="C110" s="91">
        <v>103</v>
      </c>
      <c r="D110" s="44"/>
      <c r="E110" s="44"/>
      <c r="F110" s="44"/>
      <c r="G110" s="44"/>
      <c r="H110" s="44"/>
      <c r="I110" s="44"/>
      <c r="J110" s="54"/>
      <c r="K110" s="54"/>
      <c r="L110" s="44"/>
      <c r="M110" s="44"/>
      <c r="N110" s="44"/>
      <c r="O110" s="44"/>
      <c r="P110" s="308"/>
      <c r="R110" s="62">
        <f>Раздел2!F110</f>
        <v>0</v>
      </c>
    </row>
    <row r="111" spans="1:18" ht="18" customHeight="1">
      <c r="A111" s="308"/>
      <c r="B111" s="136" t="s">
        <v>442</v>
      </c>
      <c r="C111" s="91">
        <v>104</v>
      </c>
      <c r="D111" s="53">
        <f t="shared" ref="D111:O111" si="11">SUM(D112:D116)</f>
        <v>0</v>
      </c>
      <c r="E111" s="53">
        <f t="shared" si="11"/>
        <v>0</v>
      </c>
      <c r="F111" s="53">
        <f t="shared" si="11"/>
        <v>0</v>
      </c>
      <c r="G111" s="53">
        <f t="shared" si="11"/>
        <v>0</v>
      </c>
      <c r="H111" s="53">
        <f t="shared" si="11"/>
        <v>0</v>
      </c>
      <c r="I111" s="53">
        <f t="shared" si="11"/>
        <v>0</v>
      </c>
      <c r="J111" s="53">
        <f t="shared" si="11"/>
        <v>0</v>
      </c>
      <c r="K111" s="53">
        <f t="shared" si="11"/>
        <v>0</v>
      </c>
      <c r="L111" s="53">
        <f t="shared" si="11"/>
        <v>0</v>
      </c>
      <c r="M111" s="53">
        <f t="shared" si="11"/>
        <v>0</v>
      </c>
      <c r="N111" s="53">
        <f t="shared" si="11"/>
        <v>0</v>
      </c>
      <c r="O111" s="53">
        <f t="shared" si="11"/>
        <v>0</v>
      </c>
      <c r="P111" s="308"/>
      <c r="R111" s="62">
        <f>Раздел2!F111</f>
        <v>0</v>
      </c>
    </row>
    <row r="112" spans="1:18" ht="22.5" customHeight="1">
      <c r="A112" s="308"/>
      <c r="B112" s="137" t="s">
        <v>478</v>
      </c>
      <c r="C112" s="91">
        <v>105</v>
      </c>
      <c r="D112" s="44"/>
      <c r="E112" s="44"/>
      <c r="F112" s="44"/>
      <c r="G112" s="44"/>
      <c r="H112" s="44"/>
      <c r="I112" s="44"/>
      <c r="J112" s="54"/>
      <c r="K112" s="54"/>
      <c r="L112" s="44"/>
      <c r="M112" s="44"/>
      <c r="N112" s="44"/>
      <c r="O112" s="44"/>
      <c r="P112" s="308"/>
      <c r="R112" s="62">
        <f>Раздел2!F112</f>
        <v>0</v>
      </c>
    </row>
    <row r="113" spans="1:18" ht="15.95" customHeight="1">
      <c r="A113" s="308"/>
      <c r="B113" s="137" t="s">
        <v>373</v>
      </c>
      <c r="C113" s="91">
        <v>106</v>
      </c>
      <c r="D113" s="44"/>
      <c r="E113" s="44"/>
      <c r="F113" s="44"/>
      <c r="G113" s="44"/>
      <c r="H113" s="44"/>
      <c r="I113" s="44"/>
      <c r="J113" s="54"/>
      <c r="K113" s="54"/>
      <c r="L113" s="44"/>
      <c r="M113" s="44"/>
      <c r="N113" s="44"/>
      <c r="O113" s="44"/>
      <c r="P113" s="308"/>
      <c r="R113" s="62">
        <f>Раздел2!F113</f>
        <v>0</v>
      </c>
    </row>
    <row r="114" spans="1:18" ht="15.95" customHeight="1">
      <c r="A114" s="308"/>
      <c r="B114" s="137" t="s">
        <v>374</v>
      </c>
      <c r="C114" s="91">
        <v>107</v>
      </c>
      <c r="D114" s="44"/>
      <c r="E114" s="44"/>
      <c r="F114" s="44"/>
      <c r="G114" s="44"/>
      <c r="H114" s="44"/>
      <c r="I114" s="44"/>
      <c r="J114" s="54"/>
      <c r="K114" s="54"/>
      <c r="L114" s="44"/>
      <c r="M114" s="44"/>
      <c r="N114" s="44"/>
      <c r="O114" s="44"/>
      <c r="P114" s="308"/>
      <c r="R114" s="62">
        <f>Раздел2!F114</f>
        <v>0</v>
      </c>
    </row>
    <row r="115" spans="1:18" ht="15.95" customHeight="1">
      <c r="A115" s="308"/>
      <c r="B115" s="137" t="s">
        <v>375</v>
      </c>
      <c r="C115" s="91">
        <v>108</v>
      </c>
      <c r="D115" s="44"/>
      <c r="E115" s="44"/>
      <c r="F115" s="44"/>
      <c r="G115" s="44"/>
      <c r="H115" s="44"/>
      <c r="I115" s="44"/>
      <c r="J115" s="54"/>
      <c r="K115" s="54"/>
      <c r="L115" s="44"/>
      <c r="M115" s="44"/>
      <c r="N115" s="44"/>
      <c r="O115" s="44"/>
      <c r="P115" s="308"/>
      <c r="R115" s="62">
        <f>Раздел2!F115</f>
        <v>0</v>
      </c>
    </row>
    <row r="116" spans="1:18" ht="15.95" customHeight="1">
      <c r="A116" s="308"/>
      <c r="B116" s="137" t="s">
        <v>376</v>
      </c>
      <c r="C116" s="91">
        <v>109</v>
      </c>
      <c r="D116" s="44"/>
      <c r="E116" s="44"/>
      <c r="F116" s="44"/>
      <c r="G116" s="44"/>
      <c r="H116" s="44"/>
      <c r="I116" s="44"/>
      <c r="J116" s="54"/>
      <c r="K116" s="54"/>
      <c r="L116" s="44"/>
      <c r="M116" s="44"/>
      <c r="N116" s="44"/>
      <c r="O116" s="44"/>
      <c r="P116" s="308"/>
      <c r="R116" s="62">
        <f>Раздел2!F116</f>
        <v>0</v>
      </c>
    </row>
    <row r="117" spans="1:18" ht="15.95" customHeight="1">
      <c r="A117" s="308"/>
      <c r="B117" s="136" t="s">
        <v>301</v>
      </c>
      <c r="C117" s="91">
        <v>110</v>
      </c>
      <c r="D117" s="44"/>
      <c r="E117" s="44"/>
      <c r="F117" s="44"/>
      <c r="G117" s="44"/>
      <c r="H117" s="44"/>
      <c r="I117" s="44"/>
      <c r="J117" s="54"/>
      <c r="K117" s="54"/>
      <c r="L117" s="44"/>
      <c r="M117" s="44"/>
      <c r="N117" s="44"/>
      <c r="O117" s="44"/>
      <c r="P117" s="308"/>
      <c r="R117" s="62">
        <f>Раздел2!F117</f>
        <v>0</v>
      </c>
    </row>
    <row r="118" spans="1:18" ht="15.95" customHeight="1">
      <c r="A118" s="308"/>
      <c r="B118" s="136" t="s">
        <v>302</v>
      </c>
      <c r="C118" s="91">
        <v>111</v>
      </c>
      <c r="D118" s="44"/>
      <c r="E118" s="44"/>
      <c r="F118" s="44"/>
      <c r="G118" s="44"/>
      <c r="H118" s="44"/>
      <c r="I118" s="44"/>
      <c r="J118" s="54"/>
      <c r="K118" s="54"/>
      <c r="L118" s="44"/>
      <c r="M118" s="44"/>
      <c r="N118" s="44"/>
      <c r="O118" s="44"/>
      <c r="P118" s="308"/>
      <c r="R118" s="62">
        <f>Раздел2!F118</f>
        <v>0</v>
      </c>
    </row>
    <row r="119" spans="1:18" ht="15.95" customHeight="1">
      <c r="A119" s="308"/>
      <c r="B119" s="136" t="s">
        <v>303</v>
      </c>
      <c r="C119" s="91">
        <v>112</v>
      </c>
      <c r="D119" s="44"/>
      <c r="E119" s="44"/>
      <c r="F119" s="44"/>
      <c r="G119" s="44"/>
      <c r="H119" s="44"/>
      <c r="I119" s="44"/>
      <c r="J119" s="54"/>
      <c r="K119" s="54"/>
      <c r="L119" s="44"/>
      <c r="M119" s="44"/>
      <c r="N119" s="44"/>
      <c r="O119" s="44"/>
      <c r="P119" s="308"/>
      <c r="R119" s="62">
        <f>Раздел2!F119</f>
        <v>0</v>
      </c>
    </row>
    <row r="120" spans="1:18" ht="15.75" customHeight="1">
      <c r="B120" s="136" t="s">
        <v>443</v>
      </c>
      <c r="C120" s="91">
        <v>113</v>
      </c>
      <c r="D120" s="53">
        <f t="shared" ref="D120:O120" si="12">SUM(D121:D124)</f>
        <v>0</v>
      </c>
      <c r="E120" s="53">
        <f t="shared" si="12"/>
        <v>0</v>
      </c>
      <c r="F120" s="53">
        <f t="shared" si="12"/>
        <v>0</v>
      </c>
      <c r="G120" s="53">
        <f t="shared" si="12"/>
        <v>0</v>
      </c>
      <c r="H120" s="53">
        <f t="shared" si="12"/>
        <v>0</v>
      </c>
      <c r="I120" s="53">
        <f t="shared" si="12"/>
        <v>0</v>
      </c>
      <c r="J120" s="53">
        <f t="shared" si="12"/>
        <v>0</v>
      </c>
      <c r="K120" s="53">
        <f t="shared" si="12"/>
        <v>0</v>
      </c>
      <c r="L120" s="53">
        <f t="shared" si="12"/>
        <v>0</v>
      </c>
      <c r="M120" s="53">
        <f t="shared" si="12"/>
        <v>0</v>
      </c>
      <c r="N120" s="53">
        <f t="shared" si="12"/>
        <v>0</v>
      </c>
      <c r="O120" s="53">
        <f t="shared" si="12"/>
        <v>0</v>
      </c>
      <c r="R120" s="62">
        <f>Раздел2!F120</f>
        <v>0</v>
      </c>
    </row>
    <row r="121" spans="1:18" ht="20.25" customHeight="1">
      <c r="B121" s="137" t="s">
        <v>479</v>
      </c>
      <c r="C121" s="91">
        <v>114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R121" s="62">
        <f>Раздел2!F121</f>
        <v>0</v>
      </c>
    </row>
    <row r="122" spans="1:18" ht="15.95" customHeight="1">
      <c r="B122" s="137" t="s">
        <v>329</v>
      </c>
      <c r="C122" s="91">
        <v>115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R122" s="62">
        <f>Раздел2!F122</f>
        <v>0</v>
      </c>
    </row>
    <row r="123" spans="1:18" ht="15.95" customHeight="1">
      <c r="B123" s="137" t="s">
        <v>330</v>
      </c>
      <c r="C123" s="91">
        <v>116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R123" s="62">
        <f>Раздел2!F123</f>
        <v>0</v>
      </c>
    </row>
    <row r="124" spans="1:18" ht="15.95" customHeight="1">
      <c r="B124" s="137" t="s">
        <v>304</v>
      </c>
      <c r="C124" s="91">
        <v>117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R124" s="62">
        <f>Раздел2!F124</f>
        <v>0</v>
      </c>
    </row>
    <row r="125" spans="1:18" ht="15.95" customHeight="1">
      <c r="B125" s="136" t="s">
        <v>53</v>
      </c>
      <c r="C125" s="91">
        <v>118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R125" s="62">
        <f>Раздел2!F125</f>
        <v>0</v>
      </c>
    </row>
    <row r="126" spans="1:18" ht="15.95" customHeight="1">
      <c r="B126" s="136" t="s">
        <v>305</v>
      </c>
      <c r="C126" s="91">
        <v>119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R126" s="62">
        <f>Раздел2!F126</f>
        <v>0</v>
      </c>
    </row>
    <row r="127" spans="1:18" ht="15.95" customHeight="1">
      <c r="B127" s="136" t="s">
        <v>306</v>
      </c>
      <c r="C127" s="91">
        <v>120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R127" s="62">
        <f>Раздел2!F127</f>
        <v>0</v>
      </c>
    </row>
    <row r="128" spans="1:18" ht="15.95" customHeight="1">
      <c r="B128" s="136" t="s">
        <v>54</v>
      </c>
      <c r="C128" s="91">
        <v>121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R128" s="62">
        <f>Раздел2!F128</f>
        <v>0</v>
      </c>
    </row>
    <row r="129" spans="2:18" ht="15.95" customHeight="1">
      <c r="B129" s="136" t="s">
        <v>307</v>
      </c>
      <c r="C129" s="91">
        <v>122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R129" s="62">
        <f>Раздел2!F129</f>
        <v>0</v>
      </c>
    </row>
    <row r="130" spans="2:18" ht="15.95" customHeight="1">
      <c r="B130" s="136" t="s">
        <v>55</v>
      </c>
      <c r="C130" s="91">
        <v>123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R130" s="62">
        <f>Раздел2!F130</f>
        <v>0</v>
      </c>
    </row>
    <row r="131" spans="2:18" ht="15.95" customHeight="1">
      <c r="B131" s="136" t="s">
        <v>56</v>
      </c>
      <c r="C131" s="91">
        <v>124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R131" s="62">
        <f>Раздел2!F131</f>
        <v>0</v>
      </c>
    </row>
    <row r="132" spans="2:18" ht="15.95" customHeight="1">
      <c r="B132" s="136" t="s">
        <v>57</v>
      </c>
      <c r="C132" s="91">
        <v>125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R132" s="62">
        <f>Раздел2!F132</f>
        <v>0</v>
      </c>
    </row>
    <row r="133" spans="2:18" ht="15.95" customHeight="1">
      <c r="B133" s="136" t="s">
        <v>58</v>
      </c>
      <c r="C133" s="91">
        <v>126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R133" s="62">
        <f>Раздел2!F133</f>
        <v>0</v>
      </c>
    </row>
    <row r="134" spans="2:18" ht="15.95" customHeight="1">
      <c r="B134" s="136" t="s">
        <v>308</v>
      </c>
      <c r="C134" s="91">
        <v>127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R134" s="62">
        <f>Раздел2!F134</f>
        <v>0</v>
      </c>
    </row>
    <row r="135" spans="2:18" ht="25.5" customHeight="1">
      <c r="B135" s="136" t="s">
        <v>309</v>
      </c>
      <c r="C135" s="91">
        <v>128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R135" s="62">
        <f>Раздел2!F135</f>
        <v>0</v>
      </c>
    </row>
    <row r="136" spans="2:18" ht="15.95" customHeight="1">
      <c r="B136" s="136" t="s">
        <v>59</v>
      </c>
      <c r="C136" s="91">
        <v>129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R136" s="62">
        <f>Раздел2!F136</f>
        <v>0</v>
      </c>
    </row>
    <row r="137" spans="2:18" ht="15.95" customHeight="1">
      <c r="B137" s="136" t="s">
        <v>60</v>
      </c>
      <c r="C137" s="91">
        <v>130</v>
      </c>
      <c r="D137" s="54"/>
      <c r="E137" s="54"/>
      <c r="F137" s="54"/>
      <c r="G137" s="54"/>
      <c r="H137" s="54">
        <v>1</v>
      </c>
      <c r="I137" s="54">
        <v>1</v>
      </c>
      <c r="J137" s="54"/>
      <c r="K137" s="54"/>
      <c r="L137" s="54"/>
      <c r="M137" s="54"/>
      <c r="N137" s="54">
        <v>1</v>
      </c>
      <c r="O137" s="54">
        <v>1</v>
      </c>
      <c r="R137" s="62">
        <f>Раздел2!F137</f>
        <v>223</v>
      </c>
    </row>
    <row r="138" spans="2:18" ht="15.95" customHeight="1">
      <c r="B138" s="136" t="s">
        <v>61</v>
      </c>
      <c r="C138" s="91">
        <v>131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R138" s="62">
        <f>Раздел2!F138</f>
        <v>0</v>
      </c>
    </row>
    <row r="139" spans="2:18" ht="15.95" customHeight="1">
      <c r="B139" s="136" t="s">
        <v>310</v>
      </c>
      <c r="C139" s="91">
        <v>132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R139" s="62">
        <f>Раздел2!F139</f>
        <v>0</v>
      </c>
    </row>
    <row r="140" spans="2:18" ht="15.95" customHeight="1">
      <c r="B140" s="136" t="s">
        <v>62</v>
      </c>
      <c r="C140" s="91">
        <v>133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R140" s="62">
        <f>Раздел2!F140</f>
        <v>0</v>
      </c>
    </row>
    <row r="141" spans="2:18" ht="15.95" customHeight="1">
      <c r="B141" s="136" t="s">
        <v>63</v>
      </c>
      <c r="C141" s="91">
        <v>134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R141" s="62">
        <f>Раздел2!F141</f>
        <v>0</v>
      </c>
    </row>
    <row r="142" spans="2:18" ht="17.25" customHeight="1">
      <c r="B142" s="136" t="s">
        <v>444</v>
      </c>
      <c r="C142" s="91">
        <v>135</v>
      </c>
      <c r="D142" s="53">
        <f t="shared" ref="D142:O142" si="13">SUM(D143:D147)</f>
        <v>0</v>
      </c>
      <c r="E142" s="53">
        <f t="shared" si="13"/>
        <v>0</v>
      </c>
      <c r="F142" s="53">
        <f t="shared" si="13"/>
        <v>0</v>
      </c>
      <c r="G142" s="53">
        <f t="shared" si="13"/>
        <v>0</v>
      </c>
      <c r="H142" s="53">
        <f t="shared" si="13"/>
        <v>0</v>
      </c>
      <c r="I142" s="53">
        <f t="shared" si="13"/>
        <v>0</v>
      </c>
      <c r="J142" s="53">
        <f t="shared" si="13"/>
        <v>0</v>
      </c>
      <c r="K142" s="53">
        <f t="shared" si="13"/>
        <v>0</v>
      </c>
      <c r="L142" s="53">
        <f t="shared" si="13"/>
        <v>0</v>
      </c>
      <c r="M142" s="53">
        <f t="shared" si="13"/>
        <v>0</v>
      </c>
      <c r="N142" s="53">
        <f t="shared" si="13"/>
        <v>0</v>
      </c>
      <c r="O142" s="53">
        <f t="shared" si="13"/>
        <v>0</v>
      </c>
      <c r="R142" s="62">
        <f>Раздел2!F142</f>
        <v>0</v>
      </c>
    </row>
    <row r="143" spans="2:18" ht="22.5" customHeight="1">
      <c r="B143" s="137" t="s">
        <v>480</v>
      </c>
      <c r="C143" s="91">
        <v>136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R143" s="62">
        <f>Раздел2!F143</f>
        <v>0</v>
      </c>
    </row>
    <row r="144" spans="2:18" ht="15.95" customHeight="1">
      <c r="B144" s="137" t="s">
        <v>36</v>
      </c>
      <c r="C144" s="91">
        <v>137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R144" s="62">
        <f>Раздел2!F144</f>
        <v>0</v>
      </c>
    </row>
    <row r="145" spans="2:18" ht="15.95" customHeight="1">
      <c r="B145" s="137" t="s">
        <v>313</v>
      </c>
      <c r="C145" s="91">
        <v>138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R145" s="62">
        <f>Раздел2!F145</f>
        <v>0</v>
      </c>
    </row>
    <row r="146" spans="2:18" ht="15.95" customHeight="1">
      <c r="B146" s="137" t="s">
        <v>314</v>
      </c>
      <c r="C146" s="91">
        <v>139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R146" s="62">
        <f>Раздел2!F146</f>
        <v>0</v>
      </c>
    </row>
    <row r="147" spans="2:18" ht="15.95" customHeight="1">
      <c r="B147" s="137" t="s">
        <v>315</v>
      </c>
      <c r="C147" s="91">
        <v>140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R147" s="62">
        <f>Раздел2!F147</f>
        <v>0</v>
      </c>
    </row>
    <row r="148" spans="2:18" ht="22.5" customHeight="1">
      <c r="B148" s="136" t="s">
        <v>316</v>
      </c>
      <c r="C148" s="91">
        <v>141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R148" s="62">
        <f>Раздел2!F148</f>
        <v>0</v>
      </c>
    </row>
    <row r="149" spans="2:18" ht="15.95" customHeight="1">
      <c r="B149" s="136" t="s">
        <v>64</v>
      </c>
      <c r="C149" s="91">
        <v>142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R149" s="62">
        <f>Раздел2!F149</f>
        <v>0</v>
      </c>
    </row>
    <row r="150" spans="2:18" ht="15.95" customHeight="1">
      <c r="B150" s="136" t="s">
        <v>65</v>
      </c>
      <c r="C150" s="91">
        <v>143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R150" s="62">
        <f>Раздел2!F150</f>
        <v>0</v>
      </c>
    </row>
    <row r="151" spans="2:18" ht="15.95" customHeight="1">
      <c r="B151" s="136" t="s">
        <v>317</v>
      </c>
      <c r="C151" s="91">
        <v>144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R151" s="62">
        <f>Раздел2!F151</f>
        <v>0</v>
      </c>
    </row>
    <row r="152" spans="2:18" ht="15.95" customHeight="1">
      <c r="B152" s="136" t="s">
        <v>66</v>
      </c>
      <c r="C152" s="91">
        <v>145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R152" s="62">
        <f>Раздел2!F152</f>
        <v>0</v>
      </c>
    </row>
    <row r="153" spans="2:18" ht="17.25" customHeight="1">
      <c r="B153" s="136" t="s">
        <v>445</v>
      </c>
      <c r="C153" s="91">
        <v>146</v>
      </c>
      <c r="D153" s="53">
        <f t="shared" ref="D153:O153" si="14">SUM(D154:D157)</f>
        <v>0</v>
      </c>
      <c r="E153" s="53">
        <f t="shared" si="14"/>
        <v>0</v>
      </c>
      <c r="F153" s="53">
        <f t="shared" si="14"/>
        <v>0</v>
      </c>
      <c r="G153" s="53">
        <f t="shared" si="14"/>
        <v>0</v>
      </c>
      <c r="H153" s="53">
        <f t="shared" si="14"/>
        <v>0</v>
      </c>
      <c r="I153" s="53">
        <f t="shared" si="14"/>
        <v>0</v>
      </c>
      <c r="J153" s="53">
        <f t="shared" si="14"/>
        <v>0</v>
      </c>
      <c r="K153" s="53">
        <f t="shared" si="14"/>
        <v>0</v>
      </c>
      <c r="L153" s="53">
        <f t="shared" si="14"/>
        <v>0</v>
      </c>
      <c r="M153" s="53">
        <f t="shared" si="14"/>
        <v>0</v>
      </c>
      <c r="N153" s="53">
        <f t="shared" si="14"/>
        <v>0</v>
      </c>
      <c r="O153" s="53">
        <f t="shared" si="14"/>
        <v>0</v>
      </c>
      <c r="R153" s="62">
        <f>Раздел2!F153</f>
        <v>0</v>
      </c>
    </row>
    <row r="154" spans="2:18" ht="15.95" customHeight="1">
      <c r="B154" s="137" t="s">
        <v>482</v>
      </c>
      <c r="C154" s="91">
        <v>147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R154" s="62">
        <f>Раздел2!F154</f>
        <v>0</v>
      </c>
    </row>
    <row r="155" spans="2:18" ht="15.95" customHeight="1">
      <c r="B155" s="137" t="s">
        <v>377</v>
      </c>
      <c r="C155" s="91">
        <v>148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R155" s="62">
        <f>Раздел2!F155</f>
        <v>0</v>
      </c>
    </row>
    <row r="156" spans="2:18" ht="15.95" customHeight="1">
      <c r="B156" s="137" t="s">
        <v>378</v>
      </c>
      <c r="C156" s="91">
        <v>149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R156" s="62">
        <f>Раздел2!F156</f>
        <v>0</v>
      </c>
    </row>
    <row r="157" spans="2:18" ht="15.95" customHeight="1">
      <c r="B157" s="137" t="s">
        <v>379</v>
      </c>
      <c r="C157" s="91">
        <v>150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R157" s="62">
        <f>Раздел2!F157</f>
        <v>0</v>
      </c>
    </row>
    <row r="158" spans="2:18" ht="15.95" customHeight="1">
      <c r="B158" s="136" t="s">
        <v>318</v>
      </c>
      <c r="C158" s="91">
        <v>151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R158" s="62">
        <f>Раздел2!F158</f>
        <v>0</v>
      </c>
    </row>
    <row r="159" spans="2:18" ht="15.95" customHeight="1">
      <c r="B159" s="136" t="s">
        <v>446</v>
      </c>
      <c r="C159" s="91">
        <v>152</v>
      </c>
      <c r="D159" s="53">
        <f t="shared" ref="D159:O159" si="15">SUM(D160:D162)</f>
        <v>0</v>
      </c>
      <c r="E159" s="53">
        <f t="shared" si="15"/>
        <v>0</v>
      </c>
      <c r="F159" s="53">
        <f t="shared" si="15"/>
        <v>0</v>
      </c>
      <c r="G159" s="53">
        <f t="shared" si="15"/>
        <v>0</v>
      </c>
      <c r="H159" s="53">
        <f t="shared" si="15"/>
        <v>0</v>
      </c>
      <c r="I159" s="53">
        <f t="shared" si="15"/>
        <v>0</v>
      </c>
      <c r="J159" s="53">
        <f t="shared" si="15"/>
        <v>0</v>
      </c>
      <c r="K159" s="53">
        <f t="shared" si="15"/>
        <v>0</v>
      </c>
      <c r="L159" s="53">
        <f t="shared" si="15"/>
        <v>0</v>
      </c>
      <c r="M159" s="53">
        <f t="shared" si="15"/>
        <v>0</v>
      </c>
      <c r="N159" s="53">
        <f t="shared" si="15"/>
        <v>0</v>
      </c>
      <c r="O159" s="53">
        <f t="shared" si="15"/>
        <v>0</v>
      </c>
      <c r="R159" s="62">
        <f>Раздел2!F159</f>
        <v>0</v>
      </c>
    </row>
    <row r="160" spans="2:18" ht="21" customHeight="1">
      <c r="B160" s="137" t="s">
        <v>481</v>
      </c>
      <c r="C160" s="91">
        <v>153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R160" s="62">
        <f>Раздел2!F160</f>
        <v>0</v>
      </c>
    </row>
    <row r="161" spans="2:18" ht="15.95" customHeight="1">
      <c r="B161" s="136" t="s">
        <v>369</v>
      </c>
      <c r="C161" s="91">
        <v>154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R161" s="62">
        <f>Раздел2!F161</f>
        <v>0</v>
      </c>
    </row>
    <row r="162" spans="2:18" ht="15.95" customHeight="1">
      <c r="B162" s="136" t="s">
        <v>370</v>
      </c>
      <c r="C162" s="91">
        <v>155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R162" s="62">
        <f>Раздел2!F162</f>
        <v>0</v>
      </c>
    </row>
    <row r="163" spans="2:18" ht="15.95" customHeight="1">
      <c r="B163" s="136" t="s">
        <v>319</v>
      </c>
      <c r="C163" s="91">
        <v>156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R163" s="62">
        <f>Раздел2!F163</f>
        <v>0</v>
      </c>
    </row>
    <row r="164" spans="2:18" ht="15.95" customHeight="1">
      <c r="B164" s="136" t="s">
        <v>67</v>
      </c>
      <c r="C164" s="91">
        <v>157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R164" s="62">
        <f>Раздел2!F164</f>
        <v>0</v>
      </c>
    </row>
    <row r="165" spans="2:18" ht="15.95" customHeight="1">
      <c r="B165" s="136" t="s">
        <v>68</v>
      </c>
      <c r="C165" s="91">
        <v>158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R165" s="62">
        <f>Раздел2!F165</f>
        <v>0</v>
      </c>
    </row>
    <row r="166" spans="2:18" ht="15.95" customHeight="1">
      <c r="B166" s="136" t="s">
        <v>69</v>
      </c>
      <c r="C166" s="91">
        <v>159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R166" s="62">
        <f>Раздел2!F166</f>
        <v>0</v>
      </c>
    </row>
    <row r="167" spans="2:18" ht="15.95" customHeight="1">
      <c r="B167" s="136" t="s">
        <v>70</v>
      </c>
      <c r="C167" s="91">
        <v>160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R167" s="62">
        <f>Раздел2!F167</f>
        <v>0</v>
      </c>
    </row>
    <row r="168" spans="2:18" ht="15.95" customHeight="1">
      <c r="B168" s="136" t="s">
        <v>71</v>
      </c>
      <c r="C168" s="91">
        <v>161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R168" s="62">
        <f>Раздел2!F168</f>
        <v>0</v>
      </c>
    </row>
    <row r="169" spans="2:18" ht="15.95" customHeight="1">
      <c r="B169" s="136" t="s">
        <v>447</v>
      </c>
      <c r="C169" s="91">
        <v>162</v>
      </c>
      <c r="D169" s="53">
        <f t="shared" ref="D169:O169" si="16">SUM(D170:D171)</f>
        <v>0</v>
      </c>
      <c r="E169" s="53">
        <f t="shared" si="16"/>
        <v>0</v>
      </c>
      <c r="F169" s="53">
        <f t="shared" si="16"/>
        <v>0</v>
      </c>
      <c r="G169" s="53">
        <f t="shared" si="16"/>
        <v>0</v>
      </c>
      <c r="H169" s="53">
        <f t="shared" si="16"/>
        <v>0</v>
      </c>
      <c r="I169" s="53">
        <f t="shared" si="16"/>
        <v>0</v>
      </c>
      <c r="J169" s="53">
        <f t="shared" si="16"/>
        <v>0</v>
      </c>
      <c r="K169" s="53">
        <f t="shared" si="16"/>
        <v>0</v>
      </c>
      <c r="L169" s="53">
        <f t="shared" si="16"/>
        <v>0</v>
      </c>
      <c r="M169" s="53">
        <f t="shared" si="16"/>
        <v>0</v>
      </c>
      <c r="N169" s="53">
        <f t="shared" si="16"/>
        <v>0</v>
      </c>
      <c r="O169" s="53">
        <f t="shared" si="16"/>
        <v>0</v>
      </c>
      <c r="R169" s="62">
        <f>Раздел2!F169</f>
        <v>0</v>
      </c>
    </row>
    <row r="170" spans="2:18" ht="21.75" customHeight="1">
      <c r="B170" s="137" t="s">
        <v>483</v>
      </c>
      <c r="C170" s="91">
        <v>163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R170" s="62">
        <f>Раздел2!F170</f>
        <v>0</v>
      </c>
    </row>
    <row r="171" spans="2:18" ht="15.95" customHeight="1">
      <c r="B171" s="137" t="s">
        <v>338</v>
      </c>
      <c r="C171" s="91">
        <v>164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R171" s="62">
        <f>Раздел2!F171</f>
        <v>0</v>
      </c>
    </row>
    <row r="172" spans="2:18" ht="15.95" customHeight="1">
      <c r="B172" s="136" t="s">
        <v>72</v>
      </c>
      <c r="C172" s="91">
        <v>165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R172" s="62">
        <f>Раздел2!F172</f>
        <v>0</v>
      </c>
    </row>
    <row r="173" spans="2:18" ht="15.95" customHeight="1">
      <c r="B173" s="136" t="s">
        <v>73</v>
      </c>
      <c r="C173" s="91">
        <v>166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R173" s="62">
        <f>Раздел2!F173</f>
        <v>0</v>
      </c>
    </row>
    <row r="174" spans="2:18" ht="15.95" customHeight="1">
      <c r="B174" s="136" t="s">
        <v>74</v>
      </c>
      <c r="C174" s="91">
        <v>167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R174" s="62">
        <f>Раздел2!F174</f>
        <v>0</v>
      </c>
    </row>
    <row r="175" spans="2:18" ht="16.5" customHeight="1">
      <c r="B175" s="136" t="s">
        <v>448</v>
      </c>
      <c r="C175" s="91">
        <v>168</v>
      </c>
      <c r="D175" s="53">
        <f t="shared" ref="D175:O175" si="17">SUM(D176:D179)</f>
        <v>0</v>
      </c>
      <c r="E175" s="53">
        <f t="shared" si="17"/>
        <v>0</v>
      </c>
      <c r="F175" s="53">
        <f t="shared" si="17"/>
        <v>0</v>
      </c>
      <c r="G175" s="53">
        <f t="shared" si="17"/>
        <v>0</v>
      </c>
      <c r="H175" s="53">
        <f t="shared" si="17"/>
        <v>0</v>
      </c>
      <c r="I175" s="53">
        <f t="shared" si="17"/>
        <v>0</v>
      </c>
      <c r="J175" s="53">
        <f t="shared" si="17"/>
        <v>0</v>
      </c>
      <c r="K175" s="53">
        <f t="shared" si="17"/>
        <v>0</v>
      </c>
      <c r="L175" s="53">
        <f t="shared" si="17"/>
        <v>0</v>
      </c>
      <c r="M175" s="53">
        <f t="shared" si="17"/>
        <v>0</v>
      </c>
      <c r="N175" s="53">
        <f t="shared" si="17"/>
        <v>0</v>
      </c>
      <c r="O175" s="53">
        <f t="shared" si="17"/>
        <v>0</v>
      </c>
      <c r="R175" s="62">
        <f>Раздел2!F175</f>
        <v>0</v>
      </c>
    </row>
    <row r="176" spans="2:18" ht="21" customHeight="1">
      <c r="B176" s="137" t="s">
        <v>484</v>
      </c>
      <c r="C176" s="91">
        <v>169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R176" s="62">
        <f>Раздел2!F176</f>
        <v>0</v>
      </c>
    </row>
    <row r="177" spans="2:18" ht="15.95" customHeight="1">
      <c r="B177" s="137" t="s">
        <v>349</v>
      </c>
      <c r="C177" s="91">
        <v>170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R177" s="62">
        <f>Раздел2!F177</f>
        <v>0</v>
      </c>
    </row>
    <row r="178" spans="2:18" ht="15.95" customHeight="1">
      <c r="B178" s="137" t="s">
        <v>350</v>
      </c>
      <c r="C178" s="91">
        <v>171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R178" s="62">
        <f>Раздел2!F178</f>
        <v>0</v>
      </c>
    </row>
    <row r="179" spans="2:18" ht="15.95" customHeight="1">
      <c r="B179" s="137" t="s">
        <v>351</v>
      </c>
      <c r="C179" s="91">
        <v>172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R179" s="62">
        <f>Раздел2!F179</f>
        <v>0</v>
      </c>
    </row>
    <row r="180" spans="2:18" ht="15.95" customHeight="1">
      <c r="B180" s="136" t="s">
        <v>75</v>
      </c>
      <c r="C180" s="91">
        <v>173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R180" s="62">
        <f>Раздел2!F180</f>
        <v>0</v>
      </c>
    </row>
    <row r="181" spans="2:18" ht="15.95" customHeight="1">
      <c r="B181" s="136" t="s">
        <v>76</v>
      </c>
      <c r="C181" s="91">
        <v>174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R181" s="62">
        <f>Раздел2!F181</f>
        <v>0</v>
      </c>
    </row>
    <row r="182" spans="2:18" ht="15.75" customHeight="1">
      <c r="B182" s="136" t="s">
        <v>449</v>
      </c>
      <c r="C182" s="91">
        <v>175</v>
      </c>
      <c r="D182" s="53">
        <f t="shared" ref="D182:O182" si="18">SUM(D183:D187)</f>
        <v>0</v>
      </c>
      <c r="E182" s="53">
        <f t="shared" si="18"/>
        <v>0</v>
      </c>
      <c r="F182" s="53">
        <f t="shared" si="18"/>
        <v>0</v>
      </c>
      <c r="G182" s="53">
        <f t="shared" si="18"/>
        <v>0</v>
      </c>
      <c r="H182" s="53">
        <f t="shared" si="18"/>
        <v>0</v>
      </c>
      <c r="I182" s="53">
        <f t="shared" si="18"/>
        <v>0</v>
      </c>
      <c r="J182" s="53">
        <f t="shared" si="18"/>
        <v>0</v>
      </c>
      <c r="K182" s="53">
        <f t="shared" si="18"/>
        <v>0</v>
      </c>
      <c r="L182" s="53">
        <f t="shared" si="18"/>
        <v>0</v>
      </c>
      <c r="M182" s="53">
        <f t="shared" si="18"/>
        <v>0</v>
      </c>
      <c r="N182" s="53">
        <f t="shared" si="18"/>
        <v>0</v>
      </c>
      <c r="O182" s="53">
        <f t="shared" si="18"/>
        <v>0</v>
      </c>
      <c r="R182" s="62">
        <f>Раздел2!F182</f>
        <v>0</v>
      </c>
    </row>
    <row r="183" spans="2:18" ht="21" customHeight="1">
      <c r="B183" s="137" t="s">
        <v>485</v>
      </c>
      <c r="C183" s="91">
        <v>176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R183" s="62">
        <f>Раздел2!F183</f>
        <v>0</v>
      </c>
    </row>
    <row r="184" spans="2:18" ht="15.95" customHeight="1">
      <c r="B184" s="137" t="s">
        <v>352</v>
      </c>
      <c r="C184" s="91">
        <v>177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R184" s="62">
        <f>Раздел2!F184</f>
        <v>0</v>
      </c>
    </row>
    <row r="185" spans="2:18" ht="15.95" customHeight="1">
      <c r="B185" s="137" t="s">
        <v>354</v>
      </c>
      <c r="C185" s="91">
        <v>178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R185" s="62">
        <f>Раздел2!F185</f>
        <v>0</v>
      </c>
    </row>
    <row r="186" spans="2:18" ht="15.95" customHeight="1">
      <c r="B186" s="137" t="s">
        <v>353</v>
      </c>
      <c r="C186" s="91">
        <v>179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R186" s="62">
        <f>Раздел2!F186</f>
        <v>0</v>
      </c>
    </row>
    <row r="187" spans="2:18" ht="15.95" customHeight="1">
      <c r="B187" s="137" t="s">
        <v>355</v>
      </c>
      <c r="C187" s="91">
        <v>180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R187" s="62">
        <f>Раздел2!F187</f>
        <v>0</v>
      </c>
    </row>
    <row r="188" spans="2:18" ht="15.75" customHeight="1">
      <c r="B188" s="136" t="s">
        <v>450</v>
      </c>
      <c r="C188" s="91">
        <v>181</v>
      </c>
      <c r="D188" s="53">
        <f t="shared" ref="D188:O188" si="19">SUM(D189:D192)</f>
        <v>0</v>
      </c>
      <c r="E188" s="53">
        <f t="shared" si="19"/>
        <v>0</v>
      </c>
      <c r="F188" s="53">
        <f t="shared" si="19"/>
        <v>0</v>
      </c>
      <c r="G188" s="53">
        <f t="shared" si="19"/>
        <v>0</v>
      </c>
      <c r="H188" s="53">
        <f t="shared" si="19"/>
        <v>0</v>
      </c>
      <c r="I188" s="53">
        <f t="shared" si="19"/>
        <v>0</v>
      </c>
      <c r="J188" s="53">
        <f t="shared" si="19"/>
        <v>0</v>
      </c>
      <c r="K188" s="53">
        <f t="shared" si="19"/>
        <v>0</v>
      </c>
      <c r="L188" s="53">
        <f t="shared" si="19"/>
        <v>0</v>
      </c>
      <c r="M188" s="53">
        <f t="shared" si="19"/>
        <v>0</v>
      </c>
      <c r="N188" s="53">
        <f t="shared" si="19"/>
        <v>0</v>
      </c>
      <c r="O188" s="53">
        <f t="shared" si="19"/>
        <v>0</v>
      </c>
      <c r="R188" s="62">
        <f>Раздел2!F188</f>
        <v>0</v>
      </c>
    </row>
    <row r="189" spans="2:18" ht="21" customHeight="1">
      <c r="B189" s="137" t="s">
        <v>486</v>
      </c>
      <c r="C189" s="91">
        <v>182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R189" s="62">
        <f>Раздел2!F189</f>
        <v>0</v>
      </c>
    </row>
    <row r="190" spans="2:18" ht="15" customHeight="1">
      <c r="B190" s="137" t="s">
        <v>331</v>
      </c>
      <c r="C190" s="91">
        <v>183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R190" s="62">
        <f>Раздел2!F190</f>
        <v>0</v>
      </c>
    </row>
    <row r="191" spans="2:18" ht="15" customHeight="1">
      <c r="B191" s="137" t="s">
        <v>156</v>
      </c>
      <c r="C191" s="91">
        <v>184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R191" s="62">
        <f>Раздел2!F191</f>
        <v>0</v>
      </c>
    </row>
    <row r="192" spans="2:18" ht="15" customHeight="1">
      <c r="B192" s="137" t="s">
        <v>154</v>
      </c>
      <c r="C192" s="91">
        <v>185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R192" s="62">
        <f>Раздел2!F192</f>
        <v>0</v>
      </c>
    </row>
    <row r="193" spans="2:18" ht="15" customHeight="1">
      <c r="B193" s="136" t="s">
        <v>320</v>
      </c>
      <c r="C193" s="91">
        <v>186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R193" s="62">
        <f>Раздел2!F193</f>
        <v>0</v>
      </c>
    </row>
    <row r="194" spans="2:18" ht="15" customHeight="1">
      <c r="B194" s="136" t="s">
        <v>451</v>
      </c>
      <c r="C194" s="91">
        <v>187</v>
      </c>
      <c r="D194" s="53">
        <f t="shared" ref="D194:O194" si="20">SUM(D195:D196)</f>
        <v>0</v>
      </c>
      <c r="E194" s="53">
        <f t="shared" si="20"/>
        <v>0</v>
      </c>
      <c r="F194" s="53">
        <f t="shared" si="20"/>
        <v>0</v>
      </c>
      <c r="G194" s="53">
        <f t="shared" si="20"/>
        <v>0</v>
      </c>
      <c r="H194" s="53">
        <f t="shared" si="20"/>
        <v>0</v>
      </c>
      <c r="I194" s="53">
        <f t="shared" si="20"/>
        <v>0</v>
      </c>
      <c r="J194" s="53">
        <f t="shared" si="20"/>
        <v>0</v>
      </c>
      <c r="K194" s="53">
        <f t="shared" si="20"/>
        <v>0</v>
      </c>
      <c r="L194" s="53">
        <f t="shared" si="20"/>
        <v>0</v>
      </c>
      <c r="M194" s="53">
        <f t="shared" si="20"/>
        <v>0</v>
      </c>
      <c r="N194" s="53">
        <f t="shared" si="20"/>
        <v>0</v>
      </c>
      <c r="O194" s="53">
        <f t="shared" si="20"/>
        <v>0</v>
      </c>
      <c r="R194" s="62">
        <f>Раздел2!F194</f>
        <v>0</v>
      </c>
    </row>
    <row r="195" spans="2:18" ht="20.25" customHeight="1">
      <c r="B195" s="137" t="s">
        <v>487</v>
      </c>
      <c r="C195" s="91">
        <v>188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R195" s="62">
        <f>Раздел2!F195</f>
        <v>0</v>
      </c>
    </row>
    <row r="196" spans="2:18" ht="15" customHeight="1">
      <c r="B196" s="137" t="s">
        <v>332</v>
      </c>
      <c r="C196" s="91">
        <v>189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R196" s="62">
        <f>Раздел2!F196</f>
        <v>0</v>
      </c>
    </row>
    <row r="197" spans="2:18" ht="15" customHeight="1">
      <c r="B197" s="136" t="s">
        <v>381</v>
      </c>
      <c r="C197" s="91">
        <v>190</v>
      </c>
      <c r="D197" s="53">
        <f t="shared" ref="D197:O197" si="21">SUM(D198:D199)</f>
        <v>0</v>
      </c>
      <c r="E197" s="53">
        <f t="shared" si="21"/>
        <v>0</v>
      </c>
      <c r="F197" s="53">
        <f t="shared" si="21"/>
        <v>0</v>
      </c>
      <c r="G197" s="53">
        <f t="shared" si="21"/>
        <v>0</v>
      </c>
      <c r="H197" s="53">
        <f t="shared" si="21"/>
        <v>0</v>
      </c>
      <c r="I197" s="53">
        <f t="shared" si="21"/>
        <v>0</v>
      </c>
      <c r="J197" s="53">
        <f t="shared" si="21"/>
        <v>0</v>
      </c>
      <c r="K197" s="53">
        <f t="shared" si="21"/>
        <v>0</v>
      </c>
      <c r="L197" s="53">
        <f t="shared" si="21"/>
        <v>0</v>
      </c>
      <c r="M197" s="53">
        <f t="shared" si="21"/>
        <v>0</v>
      </c>
      <c r="N197" s="53">
        <f t="shared" si="21"/>
        <v>0</v>
      </c>
      <c r="O197" s="53">
        <f t="shared" si="21"/>
        <v>0</v>
      </c>
      <c r="R197" s="62">
        <f>Раздел2!F197</f>
        <v>0</v>
      </c>
    </row>
    <row r="198" spans="2:18" ht="15" customHeight="1">
      <c r="B198" s="137" t="s">
        <v>333</v>
      </c>
      <c r="C198" s="91">
        <v>191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R198" s="62">
        <f>Раздел2!F198</f>
        <v>0</v>
      </c>
    </row>
    <row r="199" spans="2:18" ht="15" customHeight="1">
      <c r="B199" s="137" t="s">
        <v>334</v>
      </c>
      <c r="C199" s="91">
        <v>192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R199" s="62">
        <f>Раздел2!F199</f>
        <v>0</v>
      </c>
    </row>
    <row r="200" spans="2:18" ht="15" customHeight="1">
      <c r="B200" s="136" t="s">
        <v>77</v>
      </c>
      <c r="C200" s="91">
        <v>193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R200" s="62">
        <f>Раздел2!F200</f>
        <v>0</v>
      </c>
    </row>
    <row r="201" spans="2:18" ht="15" customHeight="1">
      <c r="B201" s="136" t="s">
        <v>78</v>
      </c>
      <c r="C201" s="91">
        <v>194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R201" s="62">
        <f>Раздел2!F201</f>
        <v>0</v>
      </c>
    </row>
    <row r="202" spans="2:18" ht="15" customHeight="1">
      <c r="B202" s="136" t="s">
        <v>321</v>
      </c>
      <c r="C202" s="91">
        <v>195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R202" s="62">
        <f>Раздел2!F202</f>
        <v>0</v>
      </c>
    </row>
    <row r="203" spans="2:18" ht="15" customHeight="1">
      <c r="B203" s="136" t="s">
        <v>322</v>
      </c>
      <c r="C203" s="91">
        <v>196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R203" s="62">
        <f>Раздел2!F203</f>
        <v>0</v>
      </c>
    </row>
    <row r="204" spans="2:18" ht="15" customHeight="1">
      <c r="B204" s="136" t="s">
        <v>79</v>
      </c>
      <c r="C204" s="91">
        <v>197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R204" s="62">
        <f>Раздел2!F204</f>
        <v>0</v>
      </c>
    </row>
    <row r="205" spans="2:18" ht="15" customHeight="1">
      <c r="B205" s="136" t="s">
        <v>80</v>
      </c>
      <c r="C205" s="91">
        <v>198</v>
      </c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R205" s="62">
        <f>Раздел2!F205</f>
        <v>0</v>
      </c>
    </row>
    <row r="206" spans="2:18" ht="15" customHeight="1">
      <c r="B206" s="136" t="s">
        <v>311</v>
      </c>
      <c r="C206" s="91">
        <v>199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R206" s="62">
        <f>Раздел2!F206</f>
        <v>0</v>
      </c>
    </row>
    <row r="207" spans="2:18" ht="15" customHeight="1">
      <c r="B207" s="136" t="s">
        <v>312</v>
      </c>
      <c r="C207" s="91">
        <v>200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R207" s="62">
        <f>Раздел2!F207</f>
        <v>0</v>
      </c>
    </row>
    <row r="208" spans="2:18" ht="15" customHeight="1">
      <c r="B208" s="138" t="s">
        <v>131</v>
      </c>
      <c r="C208" s="91">
        <v>201</v>
      </c>
      <c r="D208" s="53">
        <f>SUM(D8:D15,D17:D21,D23:D28,D29:D34,D36:D39,D41:D46,D48:D56,D58:D65,D66:D68,D70:D74,D75,D77:D80,D82:D88,D89:D95,D96:D98,D100:D105,D107:D110,D112:D119,D121:D128,D129:D137,D138:D141,D143:D149,D150:D152,D154:D158,D160:D167,D168,D170:D174,D176:D181,D183:D187,D189:D193,D195:D196,D198:D207)</f>
        <v>0</v>
      </c>
      <c r="E208" s="53">
        <f>SUM(E8:E15,E17:E21,E23:E28,E29:E34,E36:E39,E41:E46,E48:E56,E58:E65,E66:E68,E70:E74,E75,E77:E80,E82:E88,E89:E95,E96:E98,E100:E105,E107:E110,E112:E119,E121:E128,E129:E137,E138:E141,E143:E149,E150:E152,E154:E158,E160:E167,E168,E170:E174,E176:E181,E183:E187,E189:E193,E195:E196,E198:E207)</f>
        <v>0</v>
      </c>
      <c r="F208" s="53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0</v>
      </c>
      <c r="G208" s="53">
        <f t="shared" ref="G208:O208" si="22"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0</v>
      </c>
      <c r="H208" s="53">
        <f t="shared" si="22"/>
        <v>1</v>
      </c>
      <c r="I208" s="53">
        <f t="shared" si="22"/>
        <v>1</v>
      </c>
      <c r="J208" s="53">
        <f t="shared" si="22"/>
        <v>0</v>
      </c>
      <c r="K208" s="53">
        <f t="shared" si="22"/>
        <v>0</v>
      </c>
      <c r="L208" s="53">
        <f t="shared" si="22"/>
        <v>0</v>
      </c>
      <c r="M208" s="53">
        <f t="shared" si="22"/>
        <v>0</v>
      </c>
      <c r="N208" s="53">
        <f t="shared" si="22"/>
        <v>1</v>
      </c>
      <c r="O208" s="53">
        <f t="shared" si="22"/>
        <v>1</v>
      </c>
      <c r="R208" s="62">
        <f>Раздел2!F208</f>
        <v>308</v>
      </c>
    </row>
  </sheetData>
  <sheetProtection password="C9CE" sheet="1" objects="1" scenarios="1" selectLockedCells="1"/>
  <mergeCells count="15">
    <mergeCell ref="R3:R6"/>
    <mergeCell ref="J3:O3"/>
    <mergeCell ref="A1:A119"/>
    <mergeCell ref="B3:B6"/>
    <mergeCell ref="C3:C6"/>
    <mergeCell ref="D3:I3"/>
    <mergeCell ref="B1:O1"/>
    <mergeCell ref="D4:E5"/>
    <mergeCell ref="F4:G5"/>
    <mergeCell ref="H4:I5"/>
    <mergeCell ref="J4:K5"/>
    <mergeCell ref="L4:M5"/>
    <mergeCell ref="N4:O5"/>
    <mergeCell ref="P1:P119"/>
    <mergeCell ref="B2:O2"/>
  </mergeCells>
  <conditionalFormatting sqref="D8:I208">
    <cfRule type="expression" dxfId="73" priority="1" stopIfTrue="1">
      <formula>IF(SUM($D8:$I8)&gt;$R8,1,0)=1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O207">
      <formula1>0</formula1>
    </dataValidation>
  </dataValidations>
  <pageMargins left="0.25" right="0.25" top="0.75" bottom="0.75" header="0.3" footer="0.3"/>
  <pageSetup paperSize="9" fitToHeight="0" orientation="landscape" r:id="rId1"/>
  <colBreaks count="1" manualBreakCount="1">
    <brk id="9" max="2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08"/>
  <sheetViews>
    <sheetView showGridLines="0" showZeros="0" view="pageBreakPreview" zoomScaleNormal="100" zoomScaleSheetLayoutView="100" workbookViewId="0">
      <pane xSplit="3" ySplit="7" topLeftCell="D194" activePane="bottomRight" state="frozen"/>
      <selection activeCell="B1" sqref="B1"/>
      <selection pane="topRight" activeCell="D1" sqref="D1"/>
      <selection pane="bottomLeft" activeCell="B7" sqref="B7"/>
      <selection pane="bottomRight" activeCell="V132" sqref="V132"/>
    </sheetView>
  </sheetViews>
  <sheetFormatPr defaultRowHeight="11.25"/>
  <cols>
    <col min="1" max="1" width="5" style="14" hidden="1" customWidth="1"/>
    <col min="2" max="2" width="26" style="25" customWidth="1"/>
    <col min="3" max="3" width="4.5703125" style="14" customWidth="1"/>
    <col min="4" max="4" width="6.140625" style="14" customWidth="1"/>
    <col min="5" max="5" width="5.140625" style="14" customWidth="1"/>
    <col min="6" max="6" width="5.28515625" style="14" customWidth="1"/>
    <col min="7" max="7" width="4.85546875" style="14" customWidth="1"/>
    <col min="8" max="8" width="5" style="14" customWidth="1"/>
    <col min="9" max="9" width="5.42578125" style="14" customWidth="1"/>
    <col min="10" max="10" width="4.85546875" style="14" customWidth="1"/>
    <col min="11" max="11" width="4.7109375" style="14" customWidth="1"/>
    <col min="12" max="13" width="4.5703125" style="14" customWidth="1"/>
    <col min="14" max="14" width="4.42578125" style="14" customWidth="1"/>
    <col min="15" max="15" width="5.28515625" style="14" customWidth="1"/>
    <col min="16" max="17" width="5.140625" style="14" customWidth="1"/>
    <col min="18" max="18" width="4.7109375" style="14" customWidth="1"/>
    <col min="19" max="19" width="4.85546875" style="25" customWidth="1"/>
    <col min="20" max="20" width="4.28515625" style="26" customWidth="1"/>
    <col min="21" max="21" width="4.7109375" style="14" customWidth="1"/>
    <col min="22" max="22" width="5" style="14" customWidth="1"/>
    <col min="23" max="23" width="5.42578125" style="14" customWidth="1"/>
    <col min="24" max="24" width="4.7109375" style="14" customWidth="1"/>
    <col min="25" max="25" width="5" style="14" customWidth="1"/>
    <col min="26" max="26" width="4.85546875" style="14" customWidth="1"/>
    <col min="27" max="27" width="5.28515625" style="14" customWidth="1"/>
    <col min="28" max="28" width="5.85546875" style="14" customWidth="1"/>
    <col min="29" max="29" width="5.28515625" style="14" customWidth="1"/>
    <col min="30" max="30" width="5.5703125" style="14" customWidth="1"/>
    <col min="31" max="32" width="5.7109375" style="14" customWidth="1"/>
    <col min="33" max="33" width="4.85546875" style="25" customWidth="1"/>
    <col min="34" max="34" width="5.28515625" style="26" customWidth="1"/>
    <col min="35" max="35" width="5.28515625" style="26" hidden="1" customWidth="1"/>
    <col min="36" max="36" width="4.42578125" style="14" hidden="1" customWidth="1"/>
    <col min="37" max="37" width="4.7109375" style="14" hidden="1" customWidth="1"/>
    <col min="38" max="16384" width="9.140625" style="14"/>
  </cols>
  <sheetData>
    <row r="1" spans="1:37" ht="11.25" customHeight="1">
      <c r="A1" s="308"/>
      <c r="B1" s="317" t="s">
        <v>174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</row>
    <row r="2" spans="1:37" ht="11.25" customHeight="1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344" t="s">
        <v>400</v>
      </c>
      <c r="AD2" s="344"/>
      <c r="AE2" s="344"/>
      <c r="AF2" s="344"/>
      <c r="AG2" s="344"/>
      <c r="AH2" s="344"/>
      <c r="AI2" s="317"/>
    </row>
    <row r="3" spans="1:37" ht="16.5" customHeight="1">
      <c r="A3" s="308"/>
      <c r="B3" s="304" t="s">
        <v>13</v>
      </c>
      <c r="C3" s="311" t="s">
        <v>99</v>
      </c>
      <c r="D3" s="318" t="s">
        <v>173</v>
      </c>
      <c r="E3" s="314" t="s">
        <v>175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6"/>
      <c r="AI3" s="317"/>
      <c r="AK3" s="306" t="s">
        <v>277</v>
      </c>
    </row>
    <row r="4" spans="1:37" ht="28.5" customHeight="1">
      <c r="A4" s="308"/>
      <c r="B4" s="321"/>
      <c r="C4" s="312"/>
      <c r="D4" s="323"/>
      <c r="E4" s="298" t="s">
        <v>101</v>
      </c>
      <c r="F4" s="325"/>
      <c r="G4" s="325"/>
      <c r="H4" s="325"/>
      <c r="I4" s="299"/>
      <c r="J4" s="298" t="s">
        <v>178</v>
      </c>
      <c r="K4" s="325"/>
      <c r="L4" s="325"/>
      <c r="M4" s="325"/>
      <c r="N4" s="299"/>
      <c r="O4" s="298" t="s">
        <v>179</v>
      </c>
      <c r="P4" s="325"/>
      <c r="Q4" s="325"/>
      <c r="R4" s="325"/>
      <c r="S4" s="299"/>
      <c r="T4" s="298" t="s">
        <v>180</v>
      </c>
      <c r="U4" s="325"/>
      <c r="V4" s="325"/>
      <c r="W4" s="325"/>
      <c r="X4" s="299"/>
      <c r="Y4" s="298" t="s">
        <v>181</v>
      </c>
      <c r="Z4" s="325"/>
      <c r="AA4" s="325"/>
      <c r="AB4" s="325"/>
      <c r="AC4" s="299"/>
      <c r="AD4" s="298" t="s">
        <v>182</v>
      </c>
      <c r="AE4" s="325"/>
      <c r="AF4" s="325"/>
      <c r="AG4" s="325"/>
      <c r="AH4" s="299"/>
      <c r="AI4" s="317"/>
      <c r="AK4" s="306"/>
    </row>
    <row r="5" spans="1:37" ht="28.5" customHeight="1">
      <c r="A5" s="308"/>
      <c r="B5" s="321"/>
      <c r="C5" s="312"/>
      <c r="D5" s="323"/>
      <c r="E5" s="302"/>
      <c r="F5" s="326"/>
      <c r="G5" s="326"/>
      <c r="H5" s="326"/>
      <c r="I5" s="303"/>
      <c r="J5" s="302"/>
      <c r="K5" s="326"/>
      <c r="L5" s="326"/>
      <c r="M5" s="326"/>
      <c r="N5" s="303"/>
      <c r="O5" s="302"/>
      <c r="P5" s="326"/>
      <c r="Q5" s="326"/>
      <c r="R5" s="326"/>
      <c r="S5" s="303"/>
      <c r="T5" s="302"/>
      <c r="U5" s="326"/>
      <c r="V5" s="326"/>
      <c r="W5" s="326"/>
      <c r="X5" s="303"/>
      <c r="Y5" s="302"/>
      <c r="Z5" s="326"/>
      <c r="AA5" s="326"/>
      <c r="AB5" s="326"/>
      <c r="AC5" s="303"/>
      <c r="AD5" s="302"/>
      <c r="AE5" s="326"/>
      <c r="AF5" s="326"/>
      <c r="AG5" s="326"/>
      <c r="AH5" s="303"/>
      <c r="AI5" s="317"/>
      <c r="AK5" s="306"/>
    </row>
    <row r="6" spans="1:37" ht="25.5" customHeight="1">
      <c r="A6" s="308"/>
      <c r="B6" s="305"/>
      <c r="C6" s="312"/>
      <c r="D6" s="319"/>
      <c r="E6" s="45">
        <v>1</v>
      </c>
      <c r="F6" s="45">
        <v>2</v>
      </c>
      <c r="G6" s="45">
        <v>3</v>
      </c>
      <c r="H6" s="32" t="s">
        <v>176</v>
      </c>
      <c r="I6" s="45" t="s">
        <v>177</v>
      </c>
      <c r="J6" s="45">
        <v>1</v>
      </c>
      <c r="K6" s="45">
        <v>2</v>
      </c>
      <c r="L6" s="45">
        <v>3</v>
      </c>
      <c r="M6" s="32" t="s">
        <v>176</v>
      </c>
      <c r="N6" s="45" t="s">
        <v>177</v>
      </c>
      <c r="O6" s="45">
        <v>1</v>
      </c>
      <c r="P6" s="45">
        <v>2</v>
      </c>
      <c r="Q6" s="45">
        <v>3</v>
      </c>
      <c r="R6" s="32" t="s">
        <v>176</v>
      </c>
      <c r="S6" s="45" t="s">
        <v>177</v>
      </c>
      <c r="T6" s="45">
        <v>1</v>
      </c>
      <c r="U6" s="45">
        <v>2</v>
      </c>
      <c r="V6" s="45">
        <v>3</v>
      </c>
      <c r="W6" s="32" t="s">
        <v>176</v>
      </c>
      <c r="X6" s="45" t="s">
        <v>177</v>
      </c>
      <c r="Y6" s="45">
        <v>1</v>
      </c>
      <c r="Z6" s="45">
        <v>2</v>
      </c>
      <c r="AA6" s="45">
        <v>3</v>
      </c>
      <c r="AB6" s="32" t="s">
        <v>176</v>
      </c>
      <c r="AC6" s="45" t="s">
        <v>177</v>
      </c>
      <c r="AD6" s="45">
        <v>1</v>
      </c>
      <c r="AE6" s="45">
        <v>2</v>
      </c>
      <c r="AF6" s="45">
        <v>3</v>
      </c>
      <c r="AG6" s="32" t="s">
        <v>176</v>
      </c>
      <c r="AH6" s="45" t="s">
        <v>177</v>
      </c>
      <c r="AI6" s="317"/>
      <c r="AK6" s="306"/>
    </row>
    <row r="7" spans="1:37" ht="10.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45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  <c r="Z7" s="27">
        <v>25</v>
      </c>
      <c r="AA7" s="27">
        <v>26</v>
      </c>
      <c r="AB7" s="27">
        <v>27</v>
      </c>
      <c r="AC7" s="27">
        <v>28</v>
      </c>
      <c r="AD7" s="27">
        <v>29</v>
      </c>
      <c r="AE7" s="27">
        <v>30</v>
      </c>
      <c r="AF7" s="27">
        <v>31</v>
      </c>
      <c r="AG7" s="27">
        <v>32</v>
      </c>
      <c r="AH7" s="27">
        <v>33</v>
      </c>
      <c r="AI7" s="317"/>
    </row>
    <row r="8" spans="1:37" ht="15.75" customHeight="1">
      <c r="A8" s="308"/>
      <c r="B8" s="136" t="s">
        <v>280</v>
      </c>
      <c r="C8" s="123" t="s">
        <v>415</v>
      </c>
      <c r="D8" s="52">
        <f>Раздел2!F8</f>
        <v>0</v>
      </c>
      <c r="E8" s="53">
        <f>J8+O8+T8+Y8+AD8</f>
        <v>0</v>
      </c>
      <c r="F8" s="53">
        <f>K8+P8+U8+Z8+AE8</f>
        <v>0</v>
      </c>
      <c r="G8" s="53">
        <f>L8+Q8+V8+AA8+AF8</f>
        <v>0</v>
      </c>
      <c r="H8" s="53">
        <f>M8+R8+W8+AB8+AG8</f>
        <v>0</v>
      </c>
      <c r="I8" s="53">
        <f>N8+S8+X8+AC8+AH8</f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317"/>
      <c r="AK8" s="62" t="e">
        <f>Раздел2!#REF!</f>
        <v>#REF!</v>
      </c>
    </row>
    <row r="9" spans="1:37" ht="15.95" customHeight="1">
      <c r="A9" s="308"/>
      <c r="B9" s="136" t="s">
        <v>281</v>
      </c>
      <c r="C9" s="123" t="s">
        <v>421</v>
      </c>
      <c r="D9" s="52">
        <f>Раздел2!F9</f>
        <v>0</v>
      </c>
      <c r="E9" s="53">
        <f t="shared" ref="E9:E72" si="0">J9+O9+T9+Y9+AD9</f>
        <v>0</v>
      </c>
      <c r="F9" s="53">
        <f t="shared" ref="F9:F72" si="1">K9+P9+U9+Z9+AE9</f>
        <v>0</v>
      </c>
      <c r="G9" s="53">
        <f t="shared" ref="G9:G72" si="2">L9+Q9+V9+AA9+AF9</f>
        <v>0</v>
      </c>
      <c r="H9" s="53">
        <f t="shared" ref="H9:H72" si="3">M9+R9+W9+AB9+AG9</f>
        <v>0</v>
      </c>
      <c r="I9" s="53">
        <f t="shared" ref="I9:I72" si="4">N9+S9+X9+AC9+AH9</f>
        <v>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317"/>
      <c r="AK9" s="62" t="e">
        <f>Раздел2!#REF!</f>
        <v>#REF!</v>
      </c>
    </row>
    <row r="10" spans="1:37" ht="15.95" customHeight="1">
      <c r="A10" s="308"/>
      <c r="B10" s="136" t="s">
        <v>16</v>
      </c>
      <c r="C10" s="123" t="s">
        <v>422</v>
      </c>
      <c r="D10" s="52">
        <f>Раздел2!F10</f>
        <v>0</v>
      </c>
      <c r="E10" s="53">
        <f t="shared" si="0"/>
        <v>0</v>
      </c>
      <c r="F10" s="53">
        <f t="shared" si="1"/>
        <v>0</v>
      </c>
      <c r="G10" s="53">
        <f t="shared" si="2"/>
        <v>0</v>
      </c>
      <c r="H10" s="53">
        <f t="shared" si="3"/>
        <v>0</v>
      </c>
      <c r="I10" s="53">
        <f t="shared" si="4"/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317"/>
      <c r="AK10" s="62" t="e">
        <f>Раздел2!#REF!</f>
        <v>#REF!</v>
      </c>
    </row>
    <row r="11" spans="1:37" ht="15.95" customHeight="1">
      <c r="A11" s="308"/>
      <c r="B11" s="136" t="s">
        <v>17</v>
      </c>
      <c r="C11" s="123" t="s">
        <v>423</v>
      </c>
      <c r="D11" s="52">
        <f>Раздел2!F11</f>
        <v>0</v>
      </c>
      <c r="E11" s="53">
        <f t="shared" si="0"/>
        <v>0</v>
      </c>
      <c r="F11" s="53">
        <f t="shared" si="1"/>
        <v>0</v>
      </c>
      <c r="G11" s="53">
        <f t="shared" si="2"/>
        <v>0</v>
      </c>
      <c r="H11" s="53">
        <f t="shared" si="3"/>
        <v>0</v>
      </c>
      <c r="I11" s="53">
        <f t="shared" si="4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317"/>
      <c r="AK11" s="62" t="e">
        <f>Раздел2!#REF!</f>
        <v>#REF!</v>
      </c>
    </row>
    <row r="12" spans="1:37" ht="15.95" customHeight="1">
      <c r="A12" s="308"/>
      <c r="B12" s="136" t="s">
        <v>18</v>
      </c>
      <c r="C12" s="123" t="s">
        <v>416</v>
      </c>
      <c r="D12" s="52">
        <f>Раздел2!F12</f>
        <v>0</v>
      </c>
      <c r="E12" s="53">
        <f t="shared" si="0"/>
        <v>0</v>
      </c>
      <c r="F12" s="53">
        <f t="shared" si="1"/>
        <v>0</v>
      </c>
      <c r="G12" s="53">
        <f t="shared" si="2"/>
        <v>0</v>
      </c>
      <c r="H12" s="53">
        <f t="shared" si="3"/>
        <v>0</v>
      </c>
      <c r="I12" s="53">
        <f t="shared" si="4"/>
        <v>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17"/>
      <c r="AK12" s="62" t="e">
        <f>Раздел2!#REF!</f>
        <v>#REF!</v>
      </c>
    </row>
    <row r="13" spans="1:37" ht="15.95" customHeight="1">
      <c r="A13" s="308"/>
      <c r="B13" s="136" t="s">
        <v>19</v>
      </c>
      <c r="C13" s="123" t="s">
        <v>417</v>
      </c>
      <c r="D13" s="52">
        <f>Раздел2!F13</f>
        <v>0</v>
      </c>
      <c r="E13" s="53">
        <f t="shared" si="0"/>
        <v>0</v>
      </c>
      <c r="F13" s="53">
        <f t="shared" si="1"/>
        <v>0</v>
      </c>
      <c r="G13" s="53">
        <f t="shared" si="2"/>
        <v>0</v>
      </c>
      <c r="H13" s="53">
        <f t="shared" si="3"/>
        <v>0</v>
      </c>
      <c r="I13" s="53">
        <f t="shared" si="4"/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17"/>
      <c r="AK13" s="62" t="e">
        <f>Раздел2!#REF!</f>
        <v>#REF!</v>
      </c>
    </row>
    <row r="14" spans="1:37" ht="15.95" customHeight="1">
      <c r="A14" s="308"/>
      <c r="B14" s="136" t="s">
        <v>429</v>
      </c>
      <c r="C14" s="123" t="s">
        <v>418</v>
      </c>
      <c r="D14" s="52">
        <f>Раздел2!F14</f>
        <v>0</v>
      </c>
      <c r="E14" s="53">
        <f t="shared" si="0"/>
        <v>0</v>
      </c>
      <c r="F14" s="53">
        <f t="shared" si="1"/>
        <v>0</v>
      </c>
      <c r="G14" s="53">
        <f t="shared" si="2"/>
        <v>0</v>
      </c>
      <c r="H14" s="53">
        <f t="shared" si="3"/>
        <v>0</v>
      </c>
      <c r="I14" s="53">
        <f t="shared" si="4"/>
        <v>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317"/>
      <c r="AK14" s="62" t="e">
        <f>Раздел2!#REF!</f>
        <v>#REF!</v>
      </c>
    </row>
    <row r="15" spans="1:37" ht="15.95" customHeight="1">
      <c r="A15" s="308"/>
      <c r="B15" s="136" t="s">
        <v>20</v>
      </c>
      <c r="C15" s="123" t="s">
        <v>419</v>
      </c>
      <c r="D15" s="52">
        <f>Раздел2!F15</f>
        <v>0</v>
      </c>
      <c r="E15" s="53">
        <f t="shared" si="0"/>
        <v>0</v>
      </c>
      <c r="F15" s="53">
        <f t="shared" si="1"/>
        <v>0</v>
      </c>
      <c r="G15" s="53">
        <f t="shared" si="2"/>
        <v>0</v>
      </c>
      <c r="H15" s="53">
        <f t="shared" si="3"/>
        <v>0</v>
      </c>
      <c r="I15" s="53">
        <f t="shared" si="4"/>
        <v>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317"/>
      <c r="AK15" s="62" t="e">
        <f>Раздел2!#REF!</f>
        <v>#REF!</v>
      </c>
    </row>
    <row r="16" spans="1:37" ht="15.95" customHeight="1">
      <c r="A16" s="308"/>
      <c r="B16" s="136" t="s">
        <v>430</v>
      </c>
      <c r="C16" s="123" t="s">
        <v>420</v>
      </c>
      <c r="D16" s="52">
        <f>Раздел2!F16</f>
        <v>0</v>
      </c>
      <c r="E16" s="53">
        <f t="shared" si="0"/>
        <v>0</v>
      </c>
      <c r="F16" s="53">
        <f t="shared" si="1"/>
        <v>0</v>
      </c>
      <c r="G16" s="53">
        <f t="shared" si="2"/>
        <v>0</v>
      </c>
      <c r="H16" s="53">
        <f t="shared" si="3"/>
        <v>0</v>
      </c>
      <c r="I16" s="53">
        <f t="shared" si="4"/>
        <v>0</v>
      </c>
      <c r="J16" s="53">
        <f t="shared" ref="J16:AH16" si="5">SUM(J17:J18)</f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53">
        <f t="shared" si="5"/>
        <v>0</v>
      </c>
      <c r="Y16" s="53">
        <f t="shared" si="5"/>
        <v>0</v>
      </c>
      <c r="Z16" s="53">
        <f t="shared" si="5"/>
        <v>0</v>
      </c>
      <c r="AA16" s="53">
        <f t="shared" si="5"/>
        <v>0</v>
      </c>
      <c r="AB16" s="53">
        <f t="shared" si="5"/>
        <v>0</v>
      </c>
      <c r="AC16" s="53">
        <f t="shared" si="5"/>
        <v>0</v>
      </c>
      <c r="AD16" s="53">
        <f t="shared" si="5"/>
        <v>0</v>
      </c>
      <c r="AE16" s="53">
        <f t="shared" si="5"/>
        <v>0</v>
      </c>
      <c r="AF16" s="53">
        <f t="shared" si="5"/>
        <v>0</v>
      </c>
      <c r="AG16" s="53">
        <f t="shared" si="5"/>
        <v>0</v>
      </c>
      <c r="AH16" s="53">
        <f t="shared" si="5"/>
        <v>0</v>
      </c>
      <c r="AI16" s="317"/>
      <c r="AK16" s="62" t="e">
        <f>Раздел2!#REF!</f>
        <v>#REF!</v>
      </c>
    </row>
    <row r="17" spans="1:37" ht="21" customHeight="1">
      <c r="A17" s="308"/>
      <c r="B17" s="137" t="s">
        <v>467</v>
      </c>
      <c r="C17" s="91">
        <v>10</v>
      </c>
      <c r="D17" s="52">
        <f>Раздел2!F17</f>
        <v>0</v>
      </c>
      <c r="E17" s="53">
        <f t="shared" si="0"/>
        <v>0</v>
      </c>
      <c r="F17" s="53">
        <f t="shared" si="1"/>
        <v>0</v>
      </c>
      <c r="G17" s="53">
        <f t="shared" si="2"/>
        <v>0</v>
      </c>
      <c r="H17" s="53">
        <f t="shared" si="3"/>
        <v>0</v>
      </c>
      <c r="I17" s="53">
        <f t="shared" si="4"/>
        <v>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317"/>
      <c r="AK17" s="62" t="e">
        <f>Раздел2!#REF!</f>
        <v>#REF!</v>
      </c>
    </row>
    <row r="18" spans="1:37" ht="15.95" customHeight="1">
      <c r="A18" s="308"/>
      <c r="B18" s="137" t="s">
        <v>325</v>
      </c>
      <c r="C18" s="91">
        <v>11</v>
      </c>
      <c r="D18" s="52">
        <f>Раздел2!F18</f>
        <v>0</v>
      </c>
      <c r="E18" s="53">
        <f t="shared" si="0"/>
        <v>0</v>
      </c>
      <c r="F18" s="53">
        <f t="shared" si="1"/>
        <v>0</v>
      </c>
      <c r="G18" s="53">
        <f t="shared" si="2"/>
        <v>0</v>
      </c>
      <c r="H18" s="53">
        <f t="shared" si="3"/>
        <v>0</v>
      </c>
      <c r="I18" s="53">
        <f t="shared" si="4"/>
        <v>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317"/>
      <c r="AK18" s="62" t="e">
        <f>Раздел2!#REF!</f>
        <v>#REF!</v>
      </c>
    </row>
    <row r="19" spans="1:37" ht="15.95" customHeight="1">
      <c r="A19" s="308"/>
      <c r="B19" s="136" t="s">
        <v>21</v>
      </c>
      <c r="C19" s="91">
        <v>12</v>
      </c>
      <c r="D19" s="52">
        <f>Раздел2!F19</f>
        <v>0</v>
      </c>
      <c r="E19" s="53">
        <f t="shared" si="0"/>
        <v>0</v>
      </c>
      <c r="F19" s="53">
        <f t="shared" si="1"/>
        <v>0</v>
      </c>
      <c r="G19" s="53">
        <f t="shared" si="2"/>
        <v>0</v>
      </c>
      <c r="H19" s="53">
        <f t="shared" si="3"/>
        <v>0</v>
      </c>
      <c r="I19" s="53">
        <f t="shared" si="4"/>
        <v>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317"/>
      <c r="AK19" s="62" t="e">
        <f>Раздел2!#REF!</f>
        <v>#REF!</v>
      </c>
    </row>
    <row r="20" spans="1:37" ht="15.95" customHeight="1">
      <c r="A20" s="308"/>
      <c r="B20" s="136" t="s">
        <v>22</v>
      </c>
      <c r="C20" s="91">
        <v>13</v>
      </c>
      <c r="D20" s="52">
        <f>Раздел2!F20</f>
        <v>0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0</v>
      </c>
      <c r="I20" s="53">
        <f t="shared" si="4"/>
        <v>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317"/>
      <c r="AK20" s="62" t="e">
        <f>Раздел2!#REF!</f>
        <v>#REF!</v>
      </c>
    </row>
    <row r="21" spans="1:37" ht="15.95" customHeight="1">
      <c r="A21" s="308"/>
      <c r="B21" s="136" t="s">
        <v>23</v>
      </c>
      <c r="C21" s="91">
        <v>14</v>
      </c>
      <c r="D21" s="52">
        <f>Раздел2!F21</f>
        <v>0</v>
      </c>
      <c r="E21" s="53">
        <f t="shared" si="0"/>
        <v>0</v>
      </c>
      <c r="F21" s="53">
        <f t="shared" si="1"/>
        <v>0</v>
      </c>
      <c r="G21" s="53">
        <f t="shared" si="2"/>
        <v>0</v>
      </c>
      <c r="H21" s="53">
        <f t="shared" si="3"/>
        <v>0</v>
      </c>
      <c r="I21" s="53">
        <f t="shared" si="4"/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317"/>
      <c r="AK21" s="62" t="e">
        <f>Раздел2!#REF!</f>
        <v>#REF!</v>
      </c>
    </row>
    <row r="22" spans="1:37" ht="15.95" customHeight="1">
      <c r="A22" s="308"/>
      <c r="B22" s="136" t="s">
        <v>431</v>
      </c>
      <c r="C22" s="91">
        <v>15</v>
      </c>
      <c r="D22" s="52">
        <f>Раздел2!F22</f>
        <v>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0</v>
      </c>
      <c r="I22" s="53">
        <f t="shared" si="4"/>
        <v>0</v>
      </c>
      <c r="J22" s="53">
        <f t="shared" ref="J22:AH22" si="6">SUM(J23:J24)</f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53">
        <f t="shared" si="6"/>
        <v>0</v>
      </c>
      <c r="AB22" s="53">
        <f t="shared" si="6"/>
        <v>0</v>
      </c>
      <c r="AC22" s="53">
        <f t="shared" si="6"/>
        <v>0</v>
      </c>
      <c r="AD22" s="53">
        <f t="shared" si="6"/>
        <v>0</v>
      </c>
      <c r="AE22" s="53">
        <f t="shared" si="6"/>
        <v>0</v>
      </c>
      <c r="AF22" s="53">
        <f t="shared" si="6"/>
        <v>0</v>
      </c>
      <c r="AG22" s="53">
        <f t="shared" si="6"/>
        <v>0</v>
      </c>
      <c r="AH22" s="53">
        <f t="shared" si="6"/>
        <v>0</v>
      </c>
      <c r="AI22" s="317"/>
      <c r="AK22" s="62" t="e">
        <f>Раздел2!#REF!</f>
        <v>#REF!</v>
      </c>
    </row>
    <row r="23" spans="1:37" ht="22.5" customHeight="1">
      <c r="A23" s="308"/>
      <c r="B23" s="137" t="s">
        <v>468</v>
      </c>
      <c r="C23" s="91">
        <v>16</v>
      </c>
      <c r="D23" s="52">
        <f>Раздел2!F23</f>
        <v>0</v>
      </c>
      <c r="E23" s="53">
        <f t="shared" si="0"/>
        <v>0</v>
      </c>
      <c r="F23" s="53">
        <f t="shared" si="1"/>
        <v>0</v>
      </c>
      <c r="G23" s="53">
        <f t="shared" si="2"/>
        <v>0</v>
      </c>
      <c r="H23" s="53">
        <f t="shared" si="3"/>
        <v>0</v>
      </c>
      <c r="I23" s="53">
        <f t="shared" si="4"/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317"/>
      <c r="AK23" s="62" t="e">
        <f>Раздел2!#REF!</f>
        <v>#REF!</v>
      </c>
    </row>
    <row r="24" spans="1:37" ht="15.95" customHeight="1">
      <c r="A24" s="308"/>
      <c r="B24" s="137" t="s">
        <v>287</v>
      </c>
      <c r="C24" s="91">
        <v>17</v>
      </c>
      <c r="D24" s="52">
        <f>Раздел2!F24</f>
        <v>0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0</v>
      </c>
      <c r="I24" s="53">
        <f t="shared" si="4"/>
        <v>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317"/>
      <c r="AK24" s="62" t="e">
        <f>Раздел2!#REF!</f>
        <v>#REF!</v>
      </c>
    </row>
    <row r="25" spans="1:37" ht="15.95" customHeight="1">
      <c r="A25" s="308"/>
      <c r="B25" s="136" t="s">
        <v>24</v>
      </c>
      <c r="C25" s="91">
        <v>18</v>
      </c>
      <c r="D25" s="52">
        <f>Раздел2!F25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317"/>
      <c r="AK25" s="62" t="e">
        <f>Раздел2!#REF!</f>
        <v>#REF!</v>
      </c>
    </row>
    <row r="26" spans="1:37" ht="15.95" customHeight="1">
      <c r="A26" s="308"/>
      <c r="B26" s="136" t="s">
        <v>25</v>
      </c>
      <c r="C26" s="91">
        <v>19</v>
      </c>
      <c r="D26" s="52">
        <f>Раздел2!F26</f>
        <v>0</v>
      </c>
      <c r="E26" s="53">
        <f t="shared" si="0"/>
        <v>0</v>
      </c>
      <c r="F26" s="53">
        <f t="shared" si="1"/>
        <v>0</v>
      </c>
      <c r="G26" s="53">
        <f t="shared" si="2"/>
        <v>0</v>
      </c>
      <c r="H26" s="53">
        <f t="shared" si="3"/>
        <v>0</v>
      </c>
      <c r="I26" s="53">
        <f t="shared" si="4"/>
        <v>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317"/>
      <c r="AK26" s="62" t="e">
        <f>Раздел2!#REF!</f>
        <v>#REF!</v>
      </c>
    </row>
    <row r="27" spans="1:37" ht="15.95" customHeight="1">
      <c r="A27" s="308"/>
      <c r="B27" s="136" t="s">
        <v>26</v>
      </c>
      <c r="C27" s="91">
        <v>20</v>
      </c>
      <c r="D27" s="52">
        <f>Раздел2!F27</f>
        <v>0</v>
      </c>
      <c r="E27" s="53">
        <f t="shared" si="0"/>
        <v>0</v>
      </c>
      <c r="F27" s="53">
        <f t="shared" si="1"/>
        <v>0</v>
      </c>
      <c r="G27" s="53">
        <f t="shared" si="2"/>
        <v>0</v>
      </c>
      <c r="H27" s="53">
        <f t="shared" si="3"/>
        <v>0</v>
      </c>
      <c r="I27" s="53">
        <f t="shared" si="4"/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317"/>
      <c r="AK27" s="62" t="e">
        <f>Раздел2!#REF!</f>
        <v>#REF!</v>
      </c>
    </row>
    <row r="28" spans="1:37" ht="15.95" customHeight="1">
      <c r="A28" s="308"/>
      <c r="B28" s="136" t="s">
        <v>27</v>
      </c>
      <c r="C28" s="91">
        <v>21</v>
      </c>
      <c r="D28" s="52">
        <f>Раздел2!F28</f>
        <v>0</v>
      </c>
      <c r="E28" s="53">
        <f t="shared" si="0"/>
        <v>0</v>
      </c>
      <c r="F28" s="53">
        <f t="shared" si="1"/>
        <v>0</v>
      </c>
      <c r="G28" s="53">
        <f t="shared" si="2"/>
        <v>0</v>
      </c>
      <c r="H28" s="53">
        <f t="shared" si="3"/>
        <v>0</v>
      </c>
      <c r="I28" s="53">
        <f t="shared" si="4"/>
        <v>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317"/>
      <c r="AK28" s="62" t="e">
        <f>Раздел2!#REF!</f>
        <v>#REF!</v>
      </c>
    </row>
    <row r="29" spans="1:37" ht="15.95" customHeight="1">
      <c r="A29" s="308"/>
      <c r="B29" s="136" t="s">
        <v>109</v>
      </c>
      <c r="C29" s="91">
        <v>22</v>
      </c>
      <c r="D29" s="52">
        <f>Раздел2!F29</f>
        <v>0</v>
      </c>
      <c r="E29" s="53">
        <f t="shared" si="0"/>
        <v>0</v>
      </c>
      <c r="F29" s="53">
        <f t="shared" si="1"/>
        <v>0</v>
      </c>
      <c r="G29" s="53">
        <f t="shared" si="2"/>
        <v>0</v>
      </c>
      <c r="H29" s="53">
        <f t="shared" si="3"/>
        <v>0</v>
      </c>
      <c r="I29" s="53">
        <f t="shared" si="4"/>
        <v>0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317"/>
      <c r="AK29" s="62" t="e">
        <f>Раздел2!#REF!</f>
        <v>#REF!</v>
      </c>
    </row>
    <row r="30" spans="1:37" ht="15.95" customHeight="1">
      <c r="A30" s="308"/>
      <c r="B30" s="136" t="s">
        <v>282</v>
      </c>
      <c r="C30" s="91">
        <v>23</v>
      </c>
      <c r="D30" s="52">
        <f>Раздел2!F30</f>
        <v>0</v>
      </c>
      <c r="E30" s="53">
        <f t="shared" si="0"/>
        <v>0</v>
      </c>
      <c r="F30" s="53">
        <f t="shared" si="1"/>
        <v>0</v>
      </c>
      <c r="G30" s="53">
        <f t="shared" si="2"/>
        <v>0</v>
      </c>
      <c r="H30" s="53">
        <f t="shared" si="3"/>
        <v>0</v>
      </c>
      <c r="I30" s="53">
        <f t="shared" si="4"/>
        <v>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317"/>
      <c r="AK30" s="62" t="e">
        <f>Раздел2!#REF!</f>
        <v>#REF!</v>
      </c>
    </row>
    <row r="31" spans="1:37" ht="17.25" customHeight="1">
      <c r="A31" s="308"/>
      <c r="B31" s="136" t="s">
        <v>150</v>
      </c>
      <c r="C31" s="91">
        <v>24</v>
      </c>
      <c r="D31" s="52">
        <f>Раздел2!F31</f>
        <v>0</v>
      </c>
      <c r="E31" s="53">
        <f t="shared" si="0"/>
        <v>0</v>
      </c>
      <c r="F31" s="53">
        <f t="shared" si="1"/>
        <v>0</v>
      </c>
      <c r="G31" s="53">
        <f t="shared" si="2"/>
        <v>0</v>
      </c>
      <c r="H31" s="53">
        <f t="shared" si="3"/>
        <v>0</v>
      </c>
      <c r="I31" s="53">
        <f t="shared" si="4"/>
        <v>0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317"/>
      <c r="AK31" s="62" t="e">
        <f>Раздел2!#REF!</f>
        <v>#REF!</v>
      </c>
    </row>
    <row r="32" spans="1:37" ht="15.95" customHeight="1">
      <c r="A32" s="308"/>
      <c r="B32" s="136" t="s">
        <v>151</v>
      </c>
      <c r="C32" s="91">
        <v>25</v>
      </c>
      <c r="D32" s="52">
        <f>Раздел2!F32</f>
        <v>0</v>
      </c>
      <c r="E32" s="53">
        <f t="shared" si="0"/>
        <v>0</v>
      </c>
      <c r="F32" s="53">
        <f t="shared" si="1"/>
        <v>0</v>
      </c>
      <c r="G32" s="53">
        <f t="shared" si="2"/>
        <v>0</v>
      </c>
      <c r="H32" s="53">
        <f t="shared" si="3"/>
        <v>0</v>
      </c>
      <c r="I32" s="53">
        <f t="shared" si="4"/>
        <v>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317"/>
      <c r="AK32" s="62" t="e">
        <f>Раздел2!#REF!</f>
        <v>#REF!</v>
      </c>
    </row>
    <row r="33" spans="1:37" ht="15.95" customHeight="1">
      <c r="A33" s="308"/>
      <c r="B33" s="136" t="s">
        <v>283</v>
      </c>
      <c r="C33" s="91">
        <v>26</v>
      </c>
      <c r="D33" s="52">
        <f>Раздел2!F33</f>
        <v>0</v>
      </c>
      <c r="E33" s="53">
        <f t="shared" si="0"/>
        <v>0</v>
      </c>
      <c r="F33" s="53">
        <f t="shared" si="1"/>
        <v>0</v>
      </c>
      <c r="G33" s="53">
        <f t="shared" si="2"/>
        <v>0</v>
      </c>
      <c r="H33" s="53">
        <f t="shared" si="3"/>
        <v>0</v>
      </c>
      <c r="I33" s="53">
        <f t="shared" si="4"/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317"/>
      <c r="AK33" s="62" t="e">
        <f>Раздел2!#REF!</f>
        <v>#REF!</v>
      </c>
    </row>
    <row r="34" spans="1:37" ht="15.95" customHeight="1">
      <c r="A34" s="308"/>
      <c r="B34" s="136" t="s">
        <v>432</v>
      </c>
      <c r="C34" s="91">
        <v>27</v>
      </c>
      <c r="D34" s="52">
        <f>Раздел2!F34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317"/>
      <c r="AK34" s="62" t="e">
        <f>Раздел2!#REF!</f>
        <v>#REF!</v>
      </c>
    </row>
    <row r="35" spans="1:37" ht="15.95" customHeight="1">
      <c r="A35" s="308"/>
      <c r="B35" s="136" t="s">
        <v>433</v>
      </c>
      <c r="C35" s="91">
        <v>28</v>
      </c>
      <c r="D35" s="52">
        <f>Раздел2!F35</f>
        <v>0</v>
      </c>
      <c r="E35" s="53">
        <f t="shared" si="0"/>
        <v>0</v>
      </c>
      <c r="F35" s="53">
        <f t="shared" si="1"/>
        <v>0</v>
      </c>
      <c r="G35" s="53">
        <f t="shared" si="2"/>
        <v>0</v>
      </c>
      <c r="H35" s="53">
        <f t="shared" si="3"/>
        <v>0</v>
      </c>
      <c r="I35" s="53">
        <f t="shared" si="4"/>
        <v>0</v>
      </c>
      <c r="J35" s="53">
        <f t="shared" ref="J35:AH35" si="7">SUM(J36:J37)</f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3">
        <f t="shared" si="7"/>
        <v>0</v>
      </c>
      <c r="Q35" s="53">
        <f t="shared" si="7"/>
        <v>0</v>
      </c>
      <c r="R35" s="53">
        <f t="shared" si="7"/>
        <v>0</v>
      </c>
      <c r="S35" s="53">
        <f t="shared" si="7"/>
        <v>0</v>
      </c>
      <c r="T35" s="53">
        <f t="shared" si="7"/>
        <v>0</v>
      </c>
      <c r="U35" s="53">
        <f t="shared" si="7"/>
        <v>0</v>
      </c>
      <c r="V35" s="53">
        <f t="shared" si="7"/>
        <v>0</v>
      </c>
      <c r="W35" s="53">
        <f t="shared" si="7"/>
        <v>0</v>
      </c>
      <c r="X35" s="53">
        <f t="shared" si="7"/>
        <v>0</v>
      </c>
      <c r="Y35" s="53">
        <f t="shared" si="7"/>
        <v>0</v>
      </c>
      <c r="Z35" s="53">
        <f t="shared" si="7"/>
        <v>0</v>
      </c>
      <c r="AA35" s="53">
        <f t="shared" si="7"/>
        <v>0</v>
      </c>
      <c r="AB35" s="53">
        <f t="shared" si="7"/>
        <v>0</v>
      </c>
      <c r="AC35" s="53">
        <f t="shared" si="7"/>
        <v>0</v>
      </c>
      <c r="AD35" s="53">
        <f t="shared" si="7"/>
        <v>0</v>
      </c>
      <c r="AE35" s="53">
        <f t="shared" si="7"/>
        <v>0</v>
      </c>
      <c r="AF35" s="53">
        <f t="shared" si="7"/>
        <v>0</v>
      </c>
      <c r="AG35" s="53">
        <f t="shared" si="7"/>
        <v>0</v>
      </c>
      <c r="AH35" s="53">
        <f t="shared" si="7"/>
        <v>0</v>
      </c>
      <c r="AI35" s="317"/>
      <c r="AK35" s="62" t="e">
        <f>Раздел2!#REF!</f>
        <v>#REF!</v>
      </c>
    </row>
    <row r="36" spans="1:37" ht="21" customHeight="1">
      <c r="A36" s="308"/>
      <c r="B36" s="137" t="s">
        <v>469</v>
      </c>
      <c r="C36" s="91">
        <v>29</v>
      </c>
      <c r="D36" s="52">
        <f>Раздел2!F36</f>
        <v>0</v>
      </c>
      <c r="E36" s="53">
        <f t="shared" si="0"/>
        <v>0</v>
      </c>
      <c r="F36" s="53">
        <f t="shared" si="1"/>
        <v>0</v>
      </c>
      <c r="G36" s="53">
        <f t="shared" si="2"/>
        <v>0</v>
      </c>
      <c r="H36" s="53">
        <f t="shared" si="3"/>
        <v>0</v>
      </c>
      <c r="I36" s="53">
        <f t="shared" si="4"/>
        <v>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317"/>
      <c r="AK36" s="62" t="e">
        <f>Раздел2!#REF!</f>
        <v>#REF!</v>
      </c>
    </row>
    <row r="37" spans="1:37" ht="15.95" customHeight="1">
      <c r="A37" s="308"/>
      <c r="B37" s="137" t="s">
        <v>326</v>
      </c>
      <c r="C37" s="91">
        <v>30</v>
      </c>
      <c r="D37" s="52">
        <f>Раздел2!F37</f>
        <v>0</v>
      </c>
      <c r="E37" s="53">
        <f t="shared" si="0"/>
        <v>0</v>
      </c>
      <c r="F37" s="53">
        <f t="shared" si="1"/>
        <v>0</v>
      </c>
      <c r="G37" s="53">
        <f t="shared" si="2"/>
        <v>0</v>
      </c>
      <c r="H37" s="53">
        <f t="shared" si="3"/>
        <v>0</v>
      </c>
      <c r="I37" s="53">
        <f t="shared" si="4"/>
        <v>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317"/>
      <c r="AK37" s="62" t="e">
        <f>Раздел2!#REF!</f>
        <v>#REF!</v>
      </c>
    </row>
    <row r="38" spans="1:37" ht="15.95" customHeight="1">
      <c r="A38" s="308"/>
      <c r="B38" s="136" t="s">
        <v>28</v>
      </c>
      <c r="C38" s="91">
        <v>31</v>
      </c>
      <c r="D38" s="52">
        <f>Раздел2!F38</f>
        <v>0</v>
      </c>
      <c r="E38" s="53">
        <f t="shared" si="0"/>
        <v>0</v>
      </c>
      <c r="F38" s="53">
        <f t="shared" si="1"/>
        <v>0</v>
      </c>
      <c r="G38" s="53">
        <f t="shared" si="2"/>
        <v>0</v>
      </c>
      <c r="H38" s="53">
        <f t="shared" si="3"/>
        <v>0</v>
      </c>
      <c r="I38" s="53">
        <f t="shared" si="4"/>
        <v>0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317"/>
      <c r="AK38" s="62" t="e">
        <f>Раздел2!#REF!</f>
        <v>#REF!</v>
      </c>
    </row>
    <row r="39" spans="1:37" ht="15.95" customHeight="1">
      <c r="A39" s="308"/>
      <c r="B39" s="136" t="s">
        <v>284</v>
      </c>
      <c r="C39" s="91">
        <v>32</v>
      </c>
      <c r="D39" s="52">
        <f>Раздел2!F39</f>
        <v>0</v>
      </c>
      <c r="E39" s="53">
        <f t="shared" si="0"/>
        <v>0</v>
      </c>
      <c r="F39" s="53">
        <f t="shared" si="1"/>
        <v>0</v>
      </c>
      <c r="G39" s="53">
        <f t="shared" si="2"/>
        <v>0</v>
      </c>
      <c r="H39" s="53">
        <f t="shared" si="3"/>
        <v>0</v>
      </c>
      <c r="I39" s="53">
        <f t="shared" si="4"/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317"/>
      <c r="AK39" s="62" t="e">
        <f>Раздел2!#REF!</f>
        <v>#REF!</v>
      </c>
    </row>
    <row r="40" spans="1:37" ht="18" customHeight="1">
      <c r="A40" s="308"/>
      <c r="B40" s="136" t="s">
        <v>434</v>
      </c>
      <c r="C40" s="91">
        <v>33</v>
      </c>
      <c r="D40" s="52">
        <f>Раздел2!F40</f>
        <v>0</v>
      </c>
      <c r="E40" s="53">
        <f t="shared" si="0"/>
        <v>0</v>
      </c>
      <c r="F40" s="53">
        <f t="shared" si="1"/>
        <v>0</v>
      </c>
      <c r="G40" s="53">
        <f t="shared" si="2"/>
        <v>0</v>
      </c>
      <c r="H40" s="53">
        <f t="shared" si="3"/>
        <v>0</v>
      </c>
      <c r="I40" s="53">
        <f t="shared" si="4"/>
        <v>0</v>
      </c>
      <c r="J40" s="53">
        <f t="shared" ref="J40:AH40" si="8">SUM(J41:J44)</f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  <c r="N40" s="53">
        <f t="shared" si="8"/>
        <v>0</v>
      </c>
      <c r="O40" s="53">
        <f t="shared" si="8"/>
        <v>0</v>
      </c>
      <c r="P40" s="53">
        <f t="shared" si="8"/>
        <v>0</v>
      </c>
      <c r="Q40" s="53">
        <f t="shared" si="8"/>
        <v>0</v>
      </c>
      <c r="R40" s="53">
        <f t="shared" si="8"/>
        <v>0</v>
      </c>
      <c r="S40" s="53">
        <f t="shared" si="8"/>
        <v>0</v>
      </c>
      <c r="T40" s="53">
        <f t="shared" si="8"/>
        <v>0</v>
      </c>
      <c r="U40" s="53">
        <f t="shared" si="8"/>
        <v>0</v>
      </c>
      <c r="V40" s="53">
        <f t="shared" si="8"/>
        <v>0</v>
      </c>
      <c r="W40" s="53">
        <f t="shared" si="8"/>
        <v>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0</v>
      </c>
      <c r="AB40" s="53">
        <f t="shared" si="8"/>
        <v>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0</v>
      </c>
      <c r="AI40" s="317"/>
      <c r="AK40" s="62" t="e">
        <f>Раздел2!#REF!</f>
        <v>#REF!</v>
      </c>
    </row>
    <row r="41" spans="1:37" ht="21" customHeight="1">
      <c r="A41" s="308"/>
      <c r="B41" s="137" t="s">
        <v>470</v>
      </c>
      <c r="C41" s="91">
        <v>34</v>
      </c>
      <c r="D41" s="52">
        <f>Раздел2!F41</f>
        <v>0</v>
      </c>
      <c r="E41" s="53">
        <f t="shared" si="0"/>
        <v>0</v>
      </c>
      <c r="F41" s="53">
        <f t="shared" si="1"/>
        <v>0</v>
      </c>
      <c r="G41" s="53">
        <f t="shared" si="2"/>
        <v>0</v>
      </c>
      <c r="H41" s="53">
        <f t="shared" si="3"/>
        <v>0</v>
      </c>
      <c r="I41" s="53">
        <f t="shared" si="4"/>
        <v>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317"/>
      <c r="AK41" s="62" t="e">
        <f>Раздел2!#REF!</f>
        <v>#REF!</v>
      </c>
    </row>
    <row r="42" spans="1:37" ht="15.95" customHeight="1">
      <c r="A42" s="308"/>
      <c r="B42" s="137" t="s">
        <v>335</v>
      </c>
      <c r="C42" s="91">
        <v>35</v>
      </c>
      <c r="D42" s="52">
        <f>Раздел2!F42</f>
        <v>0</v>
      </c>
      <c r="E42" s="53">
        <f t="shared" si="0"/>
        <v>0</v>
      </c>
      <c r="F42" s="53">
        <f t="shared" si="1"/>
        <v>0</v>
      </c>
      <c r="G42" s="53">
        <f t="shared" si="2"/>
        <v>0</v>
      </c>
      <c r="H42" s="53">
        <f t="shared" si="3"/>
        <v>0</v>
      </c>
      <c r="I42" s="53">
        <f t="shared" si="4"/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317"/>
      <c r="AK42" s="62" t="e">
        <f>Раздел2!#REF!</f>
        <v>#REF!</v>
      </c>
    </row>
    <row r="43" spans="1:37" ht="15.95" customHeight="1">
      <c r="A43" s="308"/>
      <c r="B43" s="137" t="s">
        <v>336</v>
      </c>
      <c r="C43" s="91">
        <v>36</v>
      </c>
      <c r="D43" s="52">
        <f>Раздел2!F43</f>
        <v>0</v>
      </c>
      <c r="E43" s="53">
        <f t="shared" si="0"/>
        <v>0</v>
      </c>
      <c r="F43" s="53">
        <f t="shared" si="1"/>
        <v>0</v>
      </c>
      <c r="G43" s="53">
        <f t="shared" si="2"/>
        <v>0</v>
      </c>
      <c r="H43" s="53">
        <f t="shared" si="3"/>
        <v>0</v>
      </c>
      <c r="I43" s="53">
        <f t="shared" si="4"/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317"/>
      <c r="AK43" s="62" t="e">
        <f>Раздел2!#REF!</f>
        <v>#REF!</v>
      </c>
    </row>
    <row r="44" spans="1:37" ht="15.95" customHeight="1">
      <c r="A44" s="308"/>
      <c r="B44" s="137" t="s">
        <v>337</v>
      </c>
      <c r="C44" s="91">
        <v>37</v>
      </c>
      <c r="D44" s="52">
        <f>Раздел2!F44</f>
        <v>0</v>
      </c>
      <c r="E44" s="53">
        <f t="shared" si="0"/>
        <v>0</v>
      </c>
      <c r="F44" s="53">
        <f t="shared" si="1"/>
        <v>0</v>
      </c>
      <c r="G44" s="53">
        <f t="shared" si="2"/>
        <v>0</v>
      </c>
      <c r="H44" s="53">
        <f t="shared" si="3"/>
        <v>0</v>
      </c>
      <c r="I44" s="53">
        <f t="shared" si="4"/>
        <v>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317"/>
      <c r="AK44" s="62" t="e">
        <f>Раздел2!#REF!</f>
        <v>#REF!</v>
      </c>
    </row>
    <row r="45" spans="1:37" ht="15.95" customHeight="1">
      <c r="A45" s="308"/>
      <c r="B45" s="136" t="s">
        <v>155</v>
      </c>
      <c r="C45" s="91">
        <v>38</v>
      </c>
      <c r="D45" s="52">
        <f>Раздел2!F45</f>
        <v>0</v>
      </c>
      <c r="E45" s="53">
        <f t="shared" si="0"/>
        <v>0</v>
      </c>
      <c r="F45" s="53">
        <f t="shared" si="1"/>
        <v>0</v>
      </c>
      <c r="G45" s="53">
        <f t="shared" si="2"/>
        <v>0</v>
      </c>
      <c r="H45" s="53">
        <f t="shared" si="3"/>
        <v>0</v>
      </c>
      <c r="I45" s="53">
        <f t="shared" si="4"/>
        <v>0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317"/>
      <c r="AK45" s="62" t="e">
        <f>Раздел2!#REF!</f>
        <v>#REF!</v>
      </c>
    </row>
    <row r="46" spans="1:37" ht="15.95" customHeight="1">
      <c r="A46" s="308"/>
      <c r="B46" s="136" t="s">
        <v>285</v>
      </c>
      <c r="C46" s="91">
        <v>39</v>
      </c>
      <c r="D46" s="52">
        <f>Раздел2!F46</f>
        <v>0</v>
      </c>
      <c r="E46" s="53">
        <f t="shared" si="0"/>
        <v>0</v>
      </c>
      <c r="F46" s="53">
        <f t="shared" si="1"/>
        <v>0</v>
      </c>
      <c r="G46" s="53">
        <f t="shared" si="2"/>
        <v>0</v>
      </c>
      <c r="H46" s="53">
        <f t="shared" si="3"/>
        <v>0</v>
      </c>
      <c r="I46" s="53">
        <f t="shared" si="4"/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317"/>
      <c r="AK46" s="62" t="e">
        <f>Раздел2!#REF!</f>
        <v>#REF!</v>
      </c>
    </row>
    <row r="47" spans="1:37" ht="15.95" customHeight="1">
      <c r="A47" s="308"/>
      <c r="B47" s="136" t="s">
        <v>435</v>
      </c>
      <c r="C47" s="91">
        <v>40</v>
      </c>
      <c r="D47" s="52">
        <f>Раздел2!F47</f>
        <v>0</v>
      </c>
      <c r="E47" s="53">
        <f t="shared" si="0"/>
        <v>0</v>
      </c>
      <c r="F47" s="53">
        <f t="shared" si="1"/>
        <v>0</v>
      </c>
      <c r="G47" s="53">
        <f t="shared" si="2"/>
        <v>0</v>
      </c>
      <c r="H47" s="53">
        <f t="shared" si="3"/>
        <v>0</v>
      </c>
      <c r="I47" s="53">
        <f t="shared" si="4"/>
        <v>0</v>
      </c>
      <c r="J47" s="53">
        <f t="shared" ref="J47:AH47" si="9">SUM(J48:J49)</f>
        <v>0</v>
      </c>
      <c r="K47" s="53">
        <f t="shared" si="9"/>
        <v>0</v>
      </c>
      <c r="L47" s="53">
        <f t="shared" si="9"/>
        <v>0</v>
      </c>
      <c r="M47" s="53">
        <f t="shared" si="9"/>
        <v>0</v>
      </c>
      <c r="N47" s="53">
        <f t="shared" si="9"/>
        <v>0</v>
      </c>
      <c r="O47" s="53">
        <f t="shared" si="9"/>
        <v>0</v>
      </c>
      <c r="P47" s="53">
        <f t="shared" si="9"/>
        <v>0</v>
      </c>
      <c r="Q47" s="53">
        <f t="shared" si="9"/>
        <v>0</v>
      </c>
      <c r="R47" s="53">
        <f t="shared" si="9"/>
        <v>0</v>
      </c>
      <c r="S47" s="53">
        <f t="shared" si="9"/>
        <v>0</v>
      </c>
      <c r="T47" s="53">
        <f t="shared" si="9"/>
        <v>0</v>
      </c>
      <c r="U47" s="53">
        <f t="shared" si="9"/>
        <v>0</v>
      </c>
      <c r="V47" s="53">
        <f t="shared" si="9"/>
        <v>0</v>
      </c>
      <c r="W47" s="53">
        <f t="shared" si="9"/>
        <v>0</v>
      </c>
      <c r="X47" s="53">
        <f t="shared" si="9"/>
        <v>0</v>
      </c>
      <c r="Y47" s="53">
        <f t="shared" si="9"/>
        <v>0</v>
      </c>
      <c r="Z47" s="53">
        <f t="shared" si="9"/>
        <v>0</v>
      </c>
      <c r="AA47" s="53">
        <f t="shared" si="9"/>
        <v>0</v>
      </c>
      <c r="AB47" s="53">
        <f t="shared" si="9"/>
        <v>0</v>
      </c>
      <c r="AC47" s="53">
        <f t="shared" si="9"/>
        <v>0</v>
      </c>
      <c r="AD47" s="53">
        <f t="shared" si="9"/>
        <v>0</v>
      </c>
      <c r="AE47" s="53">
        <f t="shared" si="9"/>
        <v>0</v>
      </c>
      <c r="AF47" s="53">
        <f t="shared" si="9"/>
        <v>0</v>
      </c>
      <c r="AG47" s="53">
        <f t="shared" si="9"/>
        <v>0</v>
      </c>
      <c r="AH47" s="53">
        <f t="shared" si="9"/>
        <v>0</v>
      </c>
      <c r="AI47" s="317"/>
      <c r="AK47" s="62" t="e">
        <f>Раздел2!#REF!</f>
        <v>#REF!</v>
      </c>
    </row>
    <row r="48" spans="1:37" ht="21" customHeight="1">
      <c r="A48" s="308"/>
      <c r="B48" s="137" t="s">
        <v>471</v>
      </c>
      <c r="C48" s="91">
        <v>41</v>
      </c>
      <c r="D48" s="52">
        <f>Раздел2!F48</f>
        <v>0</v>
      </c>
      <c r="E48" s="53">
        <f t="shared" si="0"/>
        <v>0</v>
      </c>
      <c r="F48" s="53">
        <f t="shared" si="1"/>
        <v>0</v>
      </c>
      <c r="G48" s="53">
        <f t="shared" si="2"/>
        <v>0</v>
      </c>
      <c r="H48" s="53">
        <f t="shared" si="3"/>
        <v>0</v>
      </c>
      <c r="I48" s="53">
        <f t="shared" si="4"/>
        <v>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317"/>
      <c r="AK48" s="62" t="e">
        <f>Раздел2!#REF!</f>
        <v>#REF!</v>
      </c>
    </row>
    <row r="49" spans="1:37" ht="15.95" customHeight="1">
      <c r="A49" s="308"/>
      <c r="B49" s="137" t="s">
        <v>327</v>
      </c>
      <c r="C49" s="91">
        <v>42</v>
      </c>
      <c r="D49" s="52">
        <f>Раздел2!F49</f>
        <v>0</v>
      </c>
      <c r="E49" s="53">
        <f t="shared" si="0"/>
        <v>0</v>
      </c>
      <c r="F49" s="53">
        <f t="shared" si="1"/>
        <v>0</v>
      </c>
      <c r="G49" s="53">
        <f t="shared" si="2"/>
        <v>0</v>
      </c>
      <c r="H49" s="53">
        <f t="shared" si="3"/>
        <v>0</v>
      </c>
      <c r="I49" s="53">
        <f t="shared" si="4"/>
        <v>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17"/>
      <c r="AK49" s="62" t="e">
        <f>Раздел2!#REF!</f>
        <v>#REF!</v>
      </c>
    </row>
    <row r="50" spans="1:37" ht="15.95" customHeight="1">
      <c r="A50" s="308"/>
      <c r="B50" s="136" t="s">
        <v>29</v>
      </c>
      <c r="C50" s="91">
        <v>43</v>
      </c>
      <c r="D50" s="52">
        <f>Раздел2!F50</f>
        <v>0</v>
      </c>
      <c r="E50" s="53">
        <f t="shared" si="0"/>
        <v>0</v>
      </c>
      <c r="F50" s="53">
        <f t="shared" si="1"/>
        <v>0</v>
      </c>
      <c r="G50" s="53">
        <f t="shared" si="2"/>
        <v>0</v>
      </c>
      <c r="H50" s="53">
        <f t="shared" si="3"/>
        <v>0</v>
      </c>
      <c r="I50" s="53">
        <f t="shared" si="4"/>
        <v>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17"/>
      <c r="AK50" s="62" t="e">
        <f>Раздел2!#REF!</f>
        <v>#REF!</v>
      </c>
    </row>
    <row r="51" spans="1:37" ht="15.95" customHeight="1">
      <c r="A51" s="308"/>
      <c r="B51" s="136" t="s">
        <v>30</v>
      </c>
      <c r="C51" s="91">
        <v>44</v>
      </c>
      <c r="D51" s="52">
        <f>Раздел2!F51</f>
        <v>0</v>
      </c>
      <c r="E51" s="53">
        <f t="shared" si="0"/>
        <v>0</v>
      </c>
      <c r="F51" s="53">
        <f t="shared" si="1"/>
        <v>0</v>
      </c>
      <c r="G51" s="53">
        <f t="shared" si="2"/>
        <v>0</v>
      </c>
      <c r="H51" s="53">
        <f t="shared" si="3"/>
        <v>0</v>
      </c>
      <c r="I51" s="53">
        <f t="shared" si="4"/>
        <v>0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317"/>
      <c r="AK51" s="62" t="e">
        <f>Раздел2!#REF!</f>
        <v>#REF!</v>
      </c>
    </row>
    <row r="52" spans="1:37" ht="15.95" customHeight="1">
      <c r="A52" s="308"/>
      <c r="B52" s="136" t="s">
        <v>31</v>
      </c>
      <c r="C52" s="91">
        <v>45</v>
      </c>
      <c r="D52" s="52">
        <f>Раздел2!F52</f>
        <v>0</v>
      </c>
      <c r="E52" s="53">
        <f t="shared" si="0"/>
        <v>0</v>
      </c>
      <c r="F52" s="53">
        <f t="shared" si="1"/>
        <v>0</v>
      </c>
      <c r="G52" s="53">
        <f t="shared" si="2"/>
        <v>0</v>
      </c>
      <c r="H52" s="53">
        <f t="shared" si="3"/>
        <v>0</v>
      </c>
      <c r="I52" s="53">
        <f t="shared" si="4"/>
        <v>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317"/>
      <c r="AK52" s="62" t="e">
        <f>Раздел2!#REF!</f>
        <v>#REF!</v>
      </c>
    </row>
    <row r="53" spans="1:37" ht="15.95" customHeight="1">
      <c r="A53" s="308"/>
      <c r="B53" s="136" t="s">
        <v>32</v>
      </c>
      <c r="C53" s="91">
        <v>46</v>
      </c>
      <c r="D53" s="52">
        <f>Раздел2!F53</f>
        <v>0</v>
      </c>
      <c r="E53" s="53">
        <f t="shared" si="0"/>
        <v>0</v>
      </c>
      <c r="F53" s="53">
        <f t="shared" si="1"/>
        <v>0</v>
      </c>
      <c r="G53" s="53">
        <f t="shared" si="2"/>
        <v>0</v>
      </c>
      <c r="H53" s="53">
        <f t="shared" si="3"/>
        <v>0</v>
      </c>
      <c r="I53" s="53">
        <f t="shared" si="4"/>
        <v>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317"/>
      <c r="AK53" s="62" t="e">
        <f>Раздел2!#REF!</f>
        <v>#REF!</v>
      </c>
    </row>
    <row r="54" spans="1:37" ht="15.75" customHeight="1">
      <c r="A54" s="308"/>
      <c r="B54" s="136" t="s">
        <v>33</v>
      </c>
      <c r="C54" s="91">
        <v>47</v>
      </c>
      <c r="D54" s="52">
        <f>Раздел2!F54</f>
        <v>0</v>
      </c>
      <c r="E54" s="53">
        <f t="shared" si="0"/>
        <v>0</v>
      </c>
      <c r="F54" s="53">
        <f t="shared" si="1"/>
        <v>0</v>
      </c>
      <c r="G54" s="53">
        <f t="shared" si="2"/>
        <v>0</v>
      </c>
      <c r="H54" s="53">
        <f t="shared" si="3"/>
        <v>0</v>
      </c>
      <c r="I54" s="53">
        <f t="shared" si="4"/>
        <v>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317"/>
      <c r="AK54" s="62" t="e">
        <f>Раздел2!#REF!</f>
        <v>#REF!</v>
      </c>
    </row>
    <row r="55" spans="1:37" ht="15.95" customHeight="1">
      <c r="A55" s="308"/>
      <c r="B55" s="136" t="s">
        <v>34</v>
      </c>
      <c r="C55" s="91">
        <v>48</v>
      </c>
      <c r="D55" s="52">
        <f>Раздел2!F55</f>
        <v>0</v>
      </c>
      <c r="E55" s="53">
        <f t="shared" si="0"/>
        <v>0</v>
      </c>
      <c r="F55" s="53">
        <f t="shared" si="1"/>
        <v>0</v>
      </c>
      <c r="G55" s="53">
        <f t="shared" si="2"/>
        <v>0</v>
      </c>
      <c r="H55" s="53">
        <f t="shared" si="3"/>
        <v>0</v>
      </c>
      <c r="I55" s="53">
        <f t="shared" si="4"/>
        <v>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317"/>
      <c r="AK55" s="62" t="e">
        <f>Раздел2!#REF!</f>
        <v>#REF!</v>
      </c>
    </row>
    <row r="56" spans="1:37" ht="15.95" customHeight="1">
      <c r="A56" s="308"/>
      <c r="B56" s="136" t="s">
        <v>35</v>
      </c>
      <c r="C56" s="91">
        <v>49</v>
      </c>
      <c r="D56" s="52">
        <f>Раздел2!F56</f>
        <v>0</v>
      </c>
      <c r="E56" s="53">
        <f t="shared" si="0"/>
        <v>0</v>
      </c>
      <c r="F56" s="53">
        <f t="shared" si="1"/>
        <v>0</v>
      </c>
      <c r="G56" s="53">
        <f t="shared" si="2"/>
        <v>0</v>
      </c>
      <c r="H56" s="53">
        <f t="shared" si="3"/>
        <v>0</v>
      </c>
      <c r="I56" s="53">
        <f t="shared" si="4"/>
        <v>0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17"/>
      <c r="AK56" s="62" t="e">
        <f>Раздел2!#REF!</f>
        <v>#REF!</v>
      </c>
    </row>
    <row r="57" spans="1:37" ht="18.75" customHeight="1">
      <c r="A57" s="308"/>
      <c r="B57" s="136" t="s">
        <v>436</v>
      </c>
      <c r="C57" s="91">
        <v>50</v>
      </c>
      <c r="D57" s="52">
        <f>Раздел2!F57</f>
        <v>0</v>
      </c>
      <c r="E57" s="53">
        <f t="shared" si="0"/>
        <v>0</v>
      </c>
      <c r="F57" s="53">
        <f t="shared" si="1"/>
        <v>0</v>
      </c>
      <c r="G57" s="53">
        <f t="shared" si="2"/>
        <v>0</v>
      </c>
      <c r="H57" s="53">
        <f t="shared" si="3"/>
        <v>0</v>
      </c>
      <c r="I57" s="53">
        <f t="shared" si="4"/>
        <v>0</v>
      </c>
      <c r="J57" s="53">
        <f t="shared" ref="J57:AH57" si="10">SUM(J58:J61)</f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 t="shared" si="10"/>
        <v>0</v>
      </c>
      <c r="AD57" s="53">
        <f t="shared" si="10"/>
        <v>0</v>
      </c>
      <c r="AE57" s="53">
        <f t="shared" si="10"/>
        <v>0</v>
      </c>
      <c r="AF57" s="53">
        <f t="shared" si="10"/>
        <v>0</v>
      </c>
      <c r="AG57" s="53">
        <f t="shared" si="10"/>
        <v>0</v>
      </c>
      <c r="AH57" s="53">
        <f t="shared" si="10"/>
        <v>0</v>
      </c>
      <c r="AI57" s="317"/>
      <c r="AK57" s="62" t="e">
        <f>Раздел2!#REF!</f>
        <v>#REF!</v>
      </c>
    </row>
    <row r="58" spans="1:37" ht="21.75" customHeight="1">
      <c r="A58" s="308"/>
      <c r="B58" s="137" t="s">
        <v>472</v>
      </c>
      <c r="C58" s="91">
        <v>51</v>
      </c>
      <c r="D58" s="52">
        <f>Раздел2!F58</f>
        <v>0</v>
      </c>
      <c r="E58" s="53">
        <f t="shared" si="0"/>
        <v>0</v>
      </c>
      <c r="F58" s="53">
        <f t="shared" si="1"/>
        <v>0</v>
      </c>
      <c r="G58" s="53">
        <f t="shared" si="2"/>
        <v>0</v>
      </c>
      <c r="H58" s="53">
        <f t="shared" si="3"/>
        <v>0</v>
      </c>
      <c r="I58" s="53">
        <f t="shared" si="4"/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317"/>
      <c r="AK58" s="62" t="e">
        <f>Раздел2!#REF!</f>
        <v>#REF!</v>
      </c>
    </row>
    <row r="59" spans="1:37" ht="15.95" customHeight="1">
      <c r="A59" s="308"/>
      <c r="B59" s="137" t="s">
        <v>286</v>
      </c>
      <c r="C59" s="91">
        <v>52</v>
      </c>
      <c r="D59" s="52">
        <f>Раздел2!F59</f>
        <v>0</v>
      </c>
      <c r="E59" s="53">
        <f t="shared" si="0"/>
        <v>0</v>
      </c>
      <c r="F59" s="53">
        <f t="shared" si="1"/>
        <v>0</v>
      </c>
      <c r="G59" s="53">
        <f t="shared" si="2"/>
        <v>0</v>
      </c>
      <c r="H59" s="53">
        <f t="shared" si="3"/>
        <v>0</v>
      </c>
      <c r="I59" s="53">
        <f t="shared" si="4"/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317"/>
      <c r="AK59" s="62" t="e">
        <f>Раздел2!#REF!</f>
        <v>#REF!</v>
      </c>
    </row>
    <row r="60" spans="1:37" ht="15.95" customHeight="1">
      <c r="A60" s="308"/>
      <c r="B60" s="137" t="s">
        <v>288</v>
      </c>
      <c r="C60" s="91">
        <v>53</v>
      </c>
      <c r="D60" s="52">
        <f>Раздел2!F60</f>
        <v>0</v>
      </c>
      <c r="E60" s="53">
        <f t="shared" si="0"/>
        <v>0</v>
      </c>
      <c r="F60" s="53">
        <f t="shared" si="1"/>
        <v>0</v>
      </c>
      <c r="G60" s="53">
        <f t="shared" si="2"/>
        <v>0</v>
      </c>
      <c r="H60" s="53">
        <f t="shared" si="3"/>
        <v>0</v>
      </c>
      <c r="I60" s="53">
        <f t="shared" si="4"/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317"/>
      <c r="AK60" s="62" t="e">
        <f>Раздел2!#REF!</f>
        <v>#REF!</v>
      </c>
    </row>
    <row r="61" spans="1:37" ht="15.95" customHeight="1">
      <c r="A61" s="308"/>
      <c r="B61" s="137" t="s">
        <v>289</v>
      </c>
      <c r="C61" s="91">
        <v>54</v>
      </c>
      <c r="D61" s="52">
        <f>Раздел2!F61</f>
        <v>0</v>
      </c>
      <c r="E61" s="53">
        <f t="shared" si="0"/>
        <v>0</v>
      </c>
      <c r="F61" s="53">
        <f t="shared" si="1"/>
        <v>0</v>
      </c>
      <c r="G61" s="53">
        <f t="shared" si="2"/>
        <v>0</v>
      </c>
      <c r="H61" s="53">
        <f t="shared" si="3"/>
        <v>0</v>
      </c>
      <c r="I61" s="53">
        <f t="shared" si="4"/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317"/>
      <c r="AK61" s="62" t="e">
        <f>Раздел2!#REF!</f>
        <v>#REF!</v>
      </c>
    </row>
    <row r="62" spans="1:37" ht="15.95" customHeight="1">
      <c r="A62" s="308"/>
      <c r="B62" s="136" t="s">
        <v>37</v>
      </c>
      <c r="C62" s="91">
        <v>55</v>
      </c>
      <c r="D62" s="52">
        <f>Раздел2!F62</f>
        <v>0</v>
      </c>
      <c r="E62" s="53">
        <f t="shared" si="0"/>
        <v>0</v>
      </c>
      <c r="F62" s="53">
        <f t="shared" si="1"/>
        <v>0</v>
      </c>
      <c r="G62" s="53">
        <f t="shared" si="2"/>
        <v>0</v>
      </c>
      <c r="H62" s="53">
        <f t="shared" si="3"/>
        <v>0</v>
      </c>
      <c r="I62" s="53">
        <f t="shared" si="4"/>
        <v>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317"/>
      <c r="AK62" s="62" t="e">
        <f>Раздел2!#REF!</f>
        <v>#REF!</v>
      </c>
    </row>
    <row r="63" spans="1:37" ht="15.95" customHeight="1">
      <c r="A63" s="308"/>
      <c r="B63" s="136" t="s">
        <v>152</v>
      </c>
      <c r="C63" s="91">
        <v>56</v>
      </c>
      <c r="D63" s="52">
        <f>Раздел2!F63</f>
        <v>0</v>
      </c>
      <c r="E63" s="53">
        <f t="shared" si="0"/>
        <v>0</v>
      </c>
      <c r="F63" s="53">
        <f t="shared" si="1"/>
        <v>0</v>
      </c>
      <c r="G63" s="53">
        <f t="shared" si="2"/>
        <v>0</v>
      </c>
      <c r="H63" s="53">
        <f t="shared" si="3"/>
        <v>0</v>
      </c>
      <c r="I63" s="53">
        <f t="shared" si="4"/>
        <v>0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317"/>
      <c r="AK63" s="62" t="e">
        <f>Раздел2!#REF!</f>
        <v>#REF!</v>
      </c>
    </row>
    <row r="64" spans="1:37" ht="15.95" customHeight="1">
      <c r="A64" s="308"/>
      <c r="B64" s="136" t="s">
        <v>38</v>
      </c>
      <c r="C64" s="91">
        <v>57</v>
      </c>
      <c r="D64" s="52">
        <f>Раздел2!F64</f>
        <v>0</v>
      </c>
      <c r="E64" s="53">
        <f t="shared" si="0"/>
        <v>0</v>
      </c>
      <c r="F64" s="53">
        <f t="shared" si="1"/>
        <v>0</v>
      </c>
      <c r="G64" s="53">
        <f t="shared" si="2"/>
        <v>0</v>
      </c>
      <c r="H64" s="53">
        <f t="shared" si="3"/>
        <v>0</v>
      </c>
      <c r="I64" s="53">
        <f t="shared" si="4"/>
        <v>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317"/>
      <c r="AK64" s="62" t="e">
        <f>Раздел2!#REF!</f>
        <v>#REF!</v>
      </c>
    </row>
    <row r="65" spans="1:37" ht="15.95" customHeight="1">
      <c r="A65" s="308"/>
      <c r="B65" s="136" t="s">
        <v>290</v>
      </c>
      <c r="C65" s="91">
        <v>58</v>
      </c>
      <c r="D65" s="52">
        <f>Раздел2!F65</f>
        <v>0</v>
      </c>
      <c r="E65" s="53">
        <f t="shared" si="0"/>
        <v>0</v>
      </c>
      <c r="F65" s="53">
        <f t="shared" si="1"/>
        <v>0</v>
      </c>
      <c r="G65" s="53">
        <f t="shared" si="2"/>
        <v>0</v>
      </c>
      <c r="H65" s="53">
        <f t="shared" si="3"/>
        <v>0</v>
      </c>
      <c r="I65" s="53">
        <f t="shared" si="4"/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317"/>
      <c r="AK65" s="62" t="e">
        <f>Раздел2!#REF!</f>
        <v>#REF!</v>
      </c>
    </row>
    <row r="66" spans="1:37" ht="15.95" customHeight="1">
      <c r="A66" s="308"/>
      <c r="B66" s="136" t="s">
        <v>39</v>
      </c>
      <c r="C66" s="91">
        <v>59</v>
      </c>
      <c r="D66" s="52">
        <f>Раздел2!F66</f>
        <v>0</v>
      </c>
      <c r="E66" s="53">
        <f t="shared" si="0"/>
        <v>0</v>
      </c>
      <c r="F66" s="53">
        <f t="shared" si="1"/>
        <v>0</v>
      </c>
      <c r="G66" s="53">
        <f t="shared" si="2"/>
        <v>0</v>
      </c>
      <c r="H66" s="53">
        <f t="shared" si="3"/>
        <v>0</v>
      </c>
      <c r="I66" s="53">
        <f t="shared" si="4"/>
        <v>0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317"/>
      <c r="AK66" s="62" t="e">
        <f>Раздел2!#REF!</f>
        <v>#REF!</v>
      </c>
    </row>
    <row r="67" spans="1:37" ht="15.95" customHeight="1">
      <c r="A67" s="308"/>
      <c r="B67" s="136" t="s">
        <v>291</v>
      </c>
      <c r="C67" s="91">
        <v>60</v>
      </c>
      <c r="D67" s="52">
        <f>Раздел2!F67</f>
        <v>0</v>
      </c>
      <c r="E67" s="53">
        <f t="shared" si="0"/>
        <v>0</v>
      </c>
      <c r="F67" s="53">
        <f t="shared" si="1"/>
        <v>0</v>
      </c>
      <c r="G67" s="53">
        <f t="shared" si="2"/>
        <v>0</v>
      </c>
      <c r="H67" s="53">
        <f t="shared" si="3"/>
        <v>0</v>
      </c>
      <c r="I67" s="53">
        <f t="shared" si="4"/>
        <v>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317"/>
      <c r="AK67" s="62" t="e">
        <f>Раздел2!#REF!</f>
        <v>#REF!</v>
      </c>
    </row>
    <row r="68" spans="1:37" ht="15.95" customHeight="1">
      <c r="A68" s="308"/>
      <c r="B68" s="136" t="s">
        <v>292</v>
      </c>
      <c r="C68" s="91">
        <v>61</v>
      </c>
      <c r="D68" s="52">
        <f>Раздел2!F68</f>
        <v>0</v>
      </c>
      <c r="E68" s="53">
        <f t="shared" si="0"/>
        <v>0</v>
      </c>
      <c r="F68" s="53">
        <f t="shared" si="1"/>
        <v>0</v>
      </c>
      <c r="G68" s="53">
        <f t="shared" si="2"/>
        <v>0</v>
      </c>
      <c r="H68" s="53">
        <f t="shared" si="3"/>
        <v>0</v>
      </c>
      <c r="I68" s="53">
        <f t="shared" si="4"/>
        <v>0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317"/>
      <c r="AK68" s="62" t="e">
        <f>Раздел2!#REF!</f>
        <v>#REF!</v>
      </c>
    </row>
    <row r="69" spans="1:37" ht="15.95" customHeight="1">
      <c r="A69" s="308"/>
      <c r="B69" s="136" t="s">
        <v>437</v>
      </c>
      <c r="C69" s="91">
        <v>62</v>
      </c>
      <c r="D69" s="52">
        <f>Раздел2!F69</f>
        <v>0</v>
      </c>
      <c r="E69" s="53">
        <f t="shared" si="0"/>
        <v>0</v>
      </c>
      <c r="F69" s="53">
        <f t="shared" si="1"/>
        <v>0</v>
      </c>
      <c r="G69" s="53">
        <f t="shared" si="2"/>
        <v>0</v>
      </c>
      <c r="H69" s="53">
        <f t="shared" si="3"/>
        <v>0</v>
      </c>
      <c r="I69" s="53">
        <f t="shared" si="4"/>
        <v>0</v>
      </c>
      <c r="J69" s="53">
        <f t="shared" ref="J69:AH69" si="11">SUM(J70:J71)</f>
        <v>0</v>
      </c>
      <c r="K69" s="53">
        <f t="shared" si="11"/>
        <v>0</v>
      </c>
      <c r="L69" s="53">
        <f t="shared" si="11"/>
        <v>0</v>
      </c>
      <c r="M69" s="53">
        <f t="shared" si="11"/>
        <v>0</v>
      </c>
      <c r="N69" s="53">
        <f t="shared" si="11"/>
        <v>0</v>
      </c>
      <c r="O69" s="53">
        <f t="shared" si="11"/>
        <v>0</v>
      </c>
      <c r="P69" s="53">
        <f t="shared" si="11"/>
        <v>0</v>
      </c>
      <c r="Q69" s="53">
        <f t="shared" si="11"/>
        <v>0</v>
      </c>
      <c r="R69" s="53">
        <f t="shared" si="11"/>
        <v>0</v>
      </c>
      <c r="S69" s="53">
        <f t="shared" si="11"/>
        <v>0</v>
      </c>
      <c r="T69" s="53">
        <f t="shared" si="11"/>
        <v>0</v>
      </c>
      <c r="U69" s="53">
        <f t="shared" si="11"/>
        <v>0</v>
      </c>
      <c r="V69" s="53">
        <f t="shared" si="11"/>
        <v>0</v>
      </c>
      <c r="W69" s="53">
        <f t="shared" si="11"/>
        <v>0</v>
      </c>
      <c r="X69" s="53">
        <f t="shared" si="11"/>
        <v>0</v>
      </c>
      <c r="Y69" s="53">
        <f t="shared" si="11"/>
        <v>0</v>
      </c>
      <c r="Z69" s="53">
        <f t="shared" si="11"/>
        <v>0</v>
      </c>
      <c r="AA69" s="53">
        <f t="shared" si="11"/>
        <v>0</v>
      </c>
      <c r="AB69" s="53">
        <f t="shared" si="11"/>
        <v>0</v>
      </c>
      <c r="AC69" s="53">
        <f t="shared" si="11"/>
        <v>0</v>
      </c>
      <c r="AD69" s="53">
        <f t="shared" si="11"/>
        <v>0</v>
      </c>
      <c r="AE69" s="53">
        <f t="shared" si="11"/>
        <v>0</v>
      </c>
      <c r="AF69" s="53">
        <f t="shared" si="11"/>
        <v>0</v>
      </c>
      <c r="AG69" s="53">
        <f t="shared" si="11"/>
        <v>0</v>
      </c>
      <c r="AH69" s="53">
        <f t="shared" si="11"/>
        <v>0</v>
      </c>
      <c r="AI69" s="317"/>
      <c r="AK69" s="62" t="e">
        <f>Раздел2!#REF!</f>
        <v>#REF!</v>
      </c>
    </row>
    <row r="70" spans="1:37" ht="21" customHeight="1">
      <c r="A70" s="308"/>
      <c r="B70" s="137" t="s">
        <v>473</v>
      </c>
      <c r="C70" s="91">
        <v>63</v>
      </c>
      <c r="D70" s="52">
        <f>Раздел2!F70</f>
        <v>0</v>
      </c>
      <c r="E70" s="53">
        <f t="shared" si="0"/>
        <v>0</v>
      </c>
      <c r="F70" s="53">
        <f t="shared" si="1"/>
        <v>0</v>
      </c>
      <c r="G70" s="53">
        <f t="shared" si="2"/>
        <v>0</v>
      </c>
      <c r="H70" s="53">
        <f t="shared" si="3"/>
        <v>0</v>
      </c>
      <c r="I70" s="53">
        <f t="shared" si="4"/>
        <v>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317"/>
      <c r="AK70" s="62" t="e">
        <f>Раздел2!#REF!</f>
        <v>#REF!</v>
      </c>
    </row>
    <row r="71" spans="1:37" ht="15.95" customHeight="1">
      <c r="A71" s="308"/>
      <c r="B71" s="137" t="s">
        <v>328</v>
      </c>
      <c r="C71" s="91">
        <v>64</v>
      </c>
      <c r="D71" s="52">
        <f>Раздел2!F71</f>
        <v>0</v>
      </c>
      <c r="E71" s="53">
        <f t="shared" si="0"/>
        <v>0</v>
      </c>
      <c r="F71" s="53">
        <f t="shared" si="1"/>
        <v>0</v>
      </c>
      <c r="G71" s="53">
        <f t="shared" si="2"/>
        <v>0</v>
      </c>
      <c r="H71" s="53">
        <f t="shared" si="3"/>
        <v>0</v>
      </c>
      <c r="I71" s="53">
        <f t="shared" si="4"/>
        <v>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317"/>
      <c r="AK71" s="62" t="e">
        <f>Раздел2!#REF!</f>
        <v>#REF!</v>
      </c>
    </row>
    <row r="72" spans="1:37" ht="15.95" customHeight="1">
      <c r="A72" s="308"/>
      <c r="B72" s="136" t="s">
        <v>40</v>
      </c>
      <c r="C72" s="91">
        <v>65</v>
      </c>
      <c r="D72" s="52">
        <f>Раздел2!F72</f>
        <v>0</v>
      </c>
      <c r="E72" s="53">
        <f t="shared" si="0"/>
        <v>0</v>
      </c>
      <c r="F72" s="53">
        <f t="shared" si="1"/>
        <v>0</v>
      </c>
      <c r="G72" s="53">
        <f t="shared" si="2"/>
        <v>0</v>
      </c>
      <c r="H72" s="53">
        <f t="shared" si="3"/>
        <v>0</v>
      </c>
      <c r="I72" s="53">
        <f t="shared" si="4"/>
        <v>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317"/>
      <c r="AK72" s="62" t="e">
        <f>Раздел2!#REF!</f>
        <v>#REF!</v>
      </c>
    </row>
    <row r="73" spans="1:37" ht="15.95" customHeight="1">
      <c r="A73" s="308"/>
      <c r="B73" s="136" t="s">
        <v>41</v>
      </c>
      <c r="C73" s="91">
        <v>66</v>
      </c>
      <c r="D73" s="52">
        <f>Раздел2!F73</f>
        <v>0</v>
      </c>
      <c r="E73" s="53">
        <f t="shared" ref="E73:E136" si="12">J73+O73+T73+Y73+AD73</f>
        <v>0</v>
      </c>
      <c r="F73" s="53">
        <f t="shared" ref="F73:F136" si="13">K73+P73+U73+Z73+AE73</f>
        <v>0</v>
      </c>
      <c r="G73" s="53">
        <f t="shared" ref="G73:G136" si="14">L73+Q73+V73+AA73+AF73</f>
        <v>0</v>
      </c>
      <c r="H73" s="53">
        <f t="shared" ref="H73:H136" si="15">M73+R73+W73+AB73+AG73</f>
        <v>0</v>
      </c>
      <c r="I73" s="53">
        <f t="shared" ref="I73:I136" si="16">N73+S73+X73+AC73+AH73</f>
        <v>0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317"/>
      <c r="AK73" s="62" t="e">
        <f>Раздел2!#REF!</f>
        <v>#REF!</v>
      </c>
    </row>
    <row r="74" spans="1:37" ht="15.95" customHeight="1">
      <c r="A74" s="308"/>
      <c r="B74" s="136" t="s">
        <v>42</v>
      </c>
      <c r="C74" s="91">
        <v>67</v>
      </c>
      <c r="D74" s="52">
        <f>Раздел2!F74</f>
        <v>0</v>
      </c>
      <c r="E74" s="53">
        <f t="shared" si="12"/>
        <v>0</v>
      </c>
      <c r="F74" s="53">
        <f t="shared" si="13"/>
        <v>0</v>
      </c>
      <c r="G74" s="53">
        <f t="shared" si="14"/>
        <v>0</v>
      </c>
      <c r="H74" s="53">
        <f t="shared" si="15"/>
        <v>0</v>
      </c>
      <c r="I74" s="53">
        <f t="shared" si="16"/>
        <v>0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317"/>
      <c r="AK74" s="62" t="e">
        <f>Раздел2!#REF!</f>
        <v>#REF!</v>
      </c>
    </row>
    <row r="75" spans="1:37" ht="15.95" customHeight="1">
      <c r="A75" s="308"/>
      <c r="B75" s="136" t="s">
        <v>43</v>
      </c>
      <c r="C75" s="91">
        <v>68</v>
      </c>
      <c r="D75" s="52">
        <f>Раздел2!F75</f>
        <v>85</v>
      </c>
      <c r="E75" s="53">
        <f t="shared" si="12"/>
        <v>0</v>
      </c>
      <c r="F75" s="53">
        <f t="shared" si="13"/>
        <v>1</v>
      </c>
      <c r="G75" s="53">
        <f t="shared" si="14"/>
        <v>1</v>
      </c>
      <c r="H75" s="53">
        <f t="shared" si="15"/>
        <v>3</v>
      </c>
      <c r="I75" s="53">
        <f t="shared" si="16"/>
        <v>6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>
        <v>1</v>
      </c>
      <c r="AF75" s="44">
        <v>1</v>
      </c>
      <c r="AG75" s="44">
        <v>3</v>
      </c>
      <c r="AH75" s="44">
        <v>6</v>
      </c>
      <c r="AI75" s="317"/>
      <c r="AK75" s="62" t="e">
        <f>Раздел2!#REF!</f>
        <v>#REF!</v>
      </c>
    </row>
    <row r="76" spans="1:37" ht="18" customHeight="1">
      <c r="A76" s="308"/>
      <c r="B76" s="136" t="s">
        <v>438</v>
      </c>
      <c r="C76" s="91">
        <v>69</v>
      </c>
      <c r="D76" s="52">
        <f>Раздел2!F76</f>
        <v>0</v>
      </c>
      <c r="E76" s="53">
        <f t="shared" si="12"/>
        <v>0</v>
      </c>
      <c r="F76" s="53">
        <f t="shared" si="13"/>
        <v>0</v>
      </c>
      <c r="G76" s="53">
        <f t="shared" si="14"/>
        <v>0</v>
      </c>
      <c r="H76" s="53">
        <f t="shared" si="15"/>
        <v>0</v>
      </c>
      <c r="I76" s="53">
        <f t="shared" si="16"/>
        <v>0</v>
      </c>
      <c r="J76" s="53">
        <f t="shared" ref="J76:AH76" si="17">SUM(J77:J78)</f>
        <v>0</v>
      </c>
      <c r="K76" s="53">
        <f t="shared" si="17"/>
        <v>0</v>
      </c>
      <c r="L76" s="53">
        <f t="shared" si="17"/>
        <v>0</v>
      </c>
      <c r="M76" s="53">
        <f t="shared" si="17"/>
        <v>0</v>
      </c>
      <c r="N76" s="53">
        <f t="shared" si="17"/>
        <v>0</v>
      </c>
      <c r="O76" s="53">
        <f t="shared" si="17"/>
        <v>0</v>
      </c>
      <c r="P76" s="53">
        <f t="shared" si="17"/>
        <v>0</v>
      </c>
      <c r="Q76" s="53">
        <f t="shared" si="17"/>
        <v>0</v>
      </c>
      <c r="R76" s="53">
        <f t="shared" si="17"/>
        <v>0</v>
      </c>
      <c r="S76" s="53">
        <f t="shared" si="17"/>
        <v>0</v>
      </c>
      <c r="T76" s="53">
        <f t="shared" si="17"/>
        <v>0</v>
      </c>
      <c r="U76" s="53">
        <f t="shared" si="17"/>
        <v>0</v>
      </c>
      <c r="V76" s="53">
        <f t="shared" si="17"/>
        <v>0</v>
      </c>
      <c r="W76" s="53">
        <f t="shared" si="17"/>
        <v>0</v>
      </c>
      <c r="X76" s="53">
        <f t="shared" si="17"/>
        <v>0</v>
      </c>
      <c r="Y76" s="53">
        <f t="shared" si="17"/>
        <v>0</v>
      </c>
      <c r="Z76" s="53">
        <f t="shared" si="17"/>
        <v>0</v>
      </c>
      <c r="AA76" s="53">
        <f t="shared" si="17"/>
        <v>0</v>
      </c>
      <c r="AB76" s="53">
        <f t="shared" si="17"/>
        <v>0</v>
      </c>
      <c r="AC76" s="53">
        <f t="shared" si="17"/>
        <v>0</v>
      </c>
      <c r="AD76" s="53">
        <f t="shared" si="17"/>
        <v>0</v>
      </c>
      <c r="AE76" s="53">
        <f t="shared" si="17"/>
        <v>0</v>
      </c>
      <c r="AF76" s="53">
        <f t="shared" si="17"/>
        <v>0</v>
      </c>
      <c r="AG76" s="53">
        <f t="shared" si="17"/>
        <v>0</v>
      </c>
      <c r="AH76" s="53">
        <f t="shared" si="17"/>
        <v>0</v>
      </c>
      <c r="AI76" s="317"/>
      <c r="AK76" s="62" t="e">
        <f>Раздел2!#REF!</f>
        <v>#REF!</v>
      </c>
    </row>
    <row r="77" spans="1:37" ht="21" customHeight="1">
      <c r="A77" s="308"/>
      <c r="B77" s="137" t="s">
        <v>474</v>
      </c>
      <c r="C77" s="91">
        <v>70</v>
      </c>
      <c r="D77" s="52">
        <f>Раздел2!F77</f>
        <v>0</v>
      </c>
      <c r="E77" s="53">
        <f t="shared" si="12"/>
        <v>0</v>
      </c>
      <c r="F77" s="53">
        <f t="shared" si="13"/>
        <v>0</v>
      </c>
      <c r="G77" s="53">
        <f t="shared" si="14"/>
        <v>0</v>
      </c>
      <c r="H77" s="53">
        <f t="shared" si="15"/>
        <v>0</v>
      </c>
      <c r="I77" s="53">
        <f t="shared" si="16"/>
        <v>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317"/>
      <c r="AK77" s="62" t="e">
        <f>Раздел2!#REF!</f>
        <v>#REF!</v>
      </c>
    </row>
    <row r="78" spans="1:37" ht="15.95" customHeight="1">
      <c r="A78" s="308"/>
      <c r="B78" s="137" t="s">
        <v>81</v>
      </c>
      <c r="C78" s="91">
        <v>71</v>
      </c>
      <c r="D78" s="52">
        <f>Раздел2!F78</f>
        <v>0</v>
      </c>
      <c r="E78" s="53">
        <f t="shared" si="12"/>
        <v>0</v>
      </c>
      <c r="F78" s="53">
        <f t="shared" si="13"/>
        <v>0</v>
      </c>
      <c r="G78" s="53">
        <f t="shared" si="14"/>
        <v>0</v>
      </c>
      <c r="H78" s="53">
        <f t="shared" si="15"/>
        <v>0</v>
      </c>
      <c r="I78" s="53">
        <f t="shared" si="16"/>
        <v>0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317"/>
      <c r="AK78" s="62" t="e">
        <f>Раздел2!#REF!</f>
        <v>#REF!</v>
      </c>
    </row>
    <row r="79" spans="1:37" ht="15.95" customHeight="1">
      <c r="A79" s="308"/>
      <c r="B79" s="136" t="s">
        <v>293</v>
      </c>
      <c r="C79" s="91">
        <v>72</v>
      </c>
      <c r="D79" s="52">
        <f>Раздел2!F79</f>
        <v>0</v>
      </c>
      <c r="E79" s="53">
        <f t="shared" si="12"/>
        <v>0</v>
      </c>
      <c r="F79" s="53">
        <f t="shared" si="13"/>
        <v>0</v>
      </c>
      <c r="G79" s="53">
        <f t="shared" si="14"/>
        <v>0</v>
      </c>
      <c r="H79" s="53">
        <f t="shared" si="15"/>
        <v>0</v>
      </c>
      <c r="I79" s="53">
        <f t="shared" si="16"/>
        <v>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317"/>
      <c r="AK79" s="62" t="e">
        <f>Раздел2!#REF!</f>
        <v>#REF!</v>
      </c>
    </row>
    <row r="80" spans="1:37" ht="15.95" customHeight="1">
      <c r="A80" s="308"/>
      <c r="B80" s="136" t="s">
        <v>153</v>
      </c>
      <c r="C80" s="91">
        <v>73</v>
      </c>
      <c r="D80" s="52">
        <f>Раздел2!F80</f>
        <v>0</v>
      </c>
      <c r="E80" s="53">
        <f t="shared" si="12"/>
        <v>0</v>
      </c>
      <c r="F80" s="53">
        <f t="shared" si="13"/>
        <v>0</v>
      </c>
      <c r="G80" s="53">
        <f t="shared" si="14"/>
        <v>0</v>
      </c>
      <c r="H80" s="53">
        <f t="shared" si="15"/>
        <v>0</v>
      </c>
      <c r="I80" s="53">
        <f t="shared" si="16"/>
        <v>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317"/>
      <c r="AK80" s="62" t="e">
        <f>Раздел2!#REF!</f>
        <v>#REF!</v>
      </c>
    </row>
    <row r="81" spans="1:37" ht="18.75" customHeight="1">
      <c r="A81" s="308"/>
      <c r="B81" s="136" t="s">
        <v>439</v>
      </c>
      <c r="C81" s="91">
        <v>74</v>
      </c>
      <c r="D81" s="52">
        <f>Раздел2!F81</f>
        <v>0</v>
      </c>
      <c r="E81" s="53">
        <f t="shared" si="12"/>
        <v>0</v>
      </c>
      <c r="F81" s="53">
        <f t="shared" si="13"/>
        <v>0</v>
      </c>
      <c r="G81" s="53">
        <f t="shared" si="14"/>
        <v>0</v>
      </c>
      <c r="H81" s="53">
        <f t="shared" si="15"/>
        <v>0</v>
      </c>
      <c r="I81" s="53">
        <f t="shared" si="16"/>
        <v>0</v>
      </c>
      <c r="J81" s="53">
        <f t="shared" ref="J81:AH81" si="18">SUM(J82:J88)</f>
        <v>0</v>
      </c>
      <c r="K81" s="53">
        <f t="shared" si="18"/>
        <v>0</v>
      </c>
      <c r="L81" s="53">
        <f t="shared" si="18"/>
        <v>0</v>
      </c>
      <c r="M81" s="53">
        <f t="shared" si="18"/>
        <v>0</v>
      </c>
      <c r="N81" s="53">
        <f t="shared" si="18"/>
        <v>0</v>
      </c>
      <c r="O81" s="53">
        <f t="shared" si="18"/>
        <v>0</v>
      </c>
      <c r="P81" s="53">
        <f t="shared" si="18"/>
        <v>0</v>
      </c>
      <c r="Q81" s="53">
        <f t="shared" si="18"/>
        <v>0</v>
      </c>
      <c r="R81" s="53">
        <f t="shared" si="18"/>
        <v>0</v>
      </c>
      <c r="S81" s="53">
        <f t="shared" si="18"/>
        <v>0</v>
      </c>
      <c r="T81" s="53">
        <f t="shared" si="18"/>
        <v>0</v>
      </c>
      <c r="U81" s="53">
        <f t="shared" si="18"/>
        <v>0</v>
      </c>
      <c r="V81" s="53">
        <f t="shared" si="18"/>
        <v>0</v>
      </c>
      <c r="W81" s="53">
        <f t="shared" si="18"/>
        <v>0</v>
      </c>
      <c r="X81" s="53">
        <f t="shared" si="18"/>
        <v>0</v>
      </c>
      <c r="Y81" s="53">
        <f t="shared" si="18"/>
        <v>0</v>
      </c>
      <c r="Z81" s="53">
        <f t="shared" si="18"/>
        <v>0</v>
      </c>
      <c r="AA81" s="53">
        <f t="shared" si="18"/>
        <v>0</v>
      </c>
      <c r="AB81" s="53">
        <f t="shared" si="18"/>
        <v>0</v>
      </c>
      <c r="AC81" s="53">
        <f t="shared" si="18"/>
        <v>0</v>
      </c>
      <c r="AD81" s="53">
        <f t="shared" si="18"/>
        <v>0</v>
      </c>
      <c r="AE81" s="53">
        <f t="shared" si="18"/>
        <v>0</v>
      </c>
      <c r="AF81" s="53">
        <f t="shared" si="18"/>
        <v>0</v>
      </c>
      <c r="AG81" s="53">
        <f t="shared" si="18"/>
        <v>0</v>
      </c>
      <c r="AH81" s="53">
        <f t="shared" si="18"/>
        <v>0</v>
      </c>
      <c r="AI81" s="317"/>
      <c r="AK81" s="62" t="e">
        <f>Раздел2!#REF!</f>
        <v>#REF!</v>
      </c>
    </row>
    <row r="82" spans="1:37" ht="21.75" customHeight="1">
      <c r="A82" s="308"/>
      <c r="B82" s="137" t="s">
        <v>475</v>
      </c>
      <c r="C82" s="91">
        <v>75</v>
      </c>
      <c r="D82" s="52">
        <f>Раздел2!F82</f>
        <v>0</v>
      </c>
      <c r="E82" s="53">
        <f t="shared" si="12"/>
        <v>0</v>
      </c>
      <c r="F82" s="53">
        <f t="shared" si="13"/>
        <v>0</v>
      </c>
      <c r="G82" s="53">
        <f t="shared" si="14"/>
        <v>0</v>
      </c>
      <c r="H82" s="53">
        <f t="shared" si="15"/>
        <v>0</v>
      </c>
      <c r="I82" s="53">
        <f t="shared" si="16"/>
        <v>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317"/>
      <c r="AK82" s="62" t="e">
        <f>Раздел2!#REF!</f>
        <v>#REF!</v>
      </c>
    </row>
    <row r="83" spans="1:37" ht="21.75" customHeight="1">
      <c r="A83" s="308"/>
      <c r="B83" s="137" t="s">
        <v>371</v>
      </c>
      <c r="C83" s="91">
        <v>76</v>
      </c>
      <c r="D83" s="52">
        <f>Раздел2!F83</f>
        <v>0</v>
      </c>
      <c r="E83" s="53">
        <f t="shared" si="12"/>
        <v>0</v>
      </c>
      <c r="F83" s="53">
        <f t="shared" si="13"/>
        <v>0</v>
      </c>
      <c r="G83" s="53">
        <f t="shared" si="14"/>
        <v>0</v>
      </c>
      <c r="H83" s="53">
        <f t="shared" si="15"/>
        <v>0</v>
      </c>
      <c r="I83" s="53">
        <f t="shared" si="16"/>
        <v>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317"/>
      <c r="AK83" s="62" t="e">
        <f>Раздел2!#REF!</f>
        <v>#REF!</v>
      </c>
    </row>
    <row r="84" spans="1:37" ht="23.25" customHeight="1">
      <c r="A84" s="308"/>
      <c r="B84" s="137" t="s">
        <v>372</v>
      </c>
      <c r="C84" s="91">
        <v>77</v>
      </c>
      <c r="D84" s="52">
        <f>Раздел2!F84</f>
        <v>0</v>
      </c>
      <c r="E84" s="53">
        <f t="shared" si="12"/>
        <v>0</v>
      </c>
      <c r="F84" s="53">
        <f t="shared" si="13"/>
        <v>0</v>
      </c>
      <c r="G84" s="53">
        <f t="shared" si="14"/>
        <v>0</v>
      </c>
      <c r="H84" s="53">
        <f t="shared" si="15"/>
        <v>0</v>
      </c>
      <c r="I84" s="53">
        <f t="shared" si="16"/>
        <v>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317"/>
      <c r="AK84" s="62" t="e">
        <f>Раздел2!#REF!</f>
        <v>#REF!</v>
      </c>
    </row>
    <row r="85" spans="1:37" ht="15.95" customHeight="1">
      <c r="A85" s="308"/>
      <c r="B85" s="137" t="s">
        <v>346</v>
      </c>
      <c r="C85" s="91">
        <v>78</v>
      </c>
      <c r="D85" s="52">
        <f>Раздел2!F85</f>
        <v>0</v>
      </c>
      <c r="E85" s="53">
        <f t="shared" si="12"/>
        <v>0</v>
      </c>
      <c r="F85" s="53">
        <f t="shared" si="13"/>
        <v>0</v>
      </c>
      <c r="G85" s="53">
        <f t="shared" si="14"/>
        <v>0</v>
      </c>
      <c r="H85" s="53">
        <f t="shared" si="15"/>
        <v>0</v>
      </c>
      <c r="I85" s="53">
        <f t="shared" si="16"/>
        <v>0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317"/>
      <c r="AK85" s="62" t="e">
        <f>Раздел2!#REF!</f>
        <v>#REF!</v>
      </c>
    </row>
    <row r="86" spans="1:37" ht="15.95" customHeight="1">
      <c r="A86" s="308"/>
      <c r="B86" s="137" t="s">
        <v>363</v>
      </c>
      <c r="C86" s="91">
        <v>79</v>
      </c>
      <c r="D86" s="52">
        <f>Раздел2!F86</f>
        <v>0</v>
      </c>
      <c r="E86" s="53">
        <f t="shared" si="12"/>
        <v>0</v>
      </c>
      <c r="F86" s="53">
        <f t="shared" si="13"/>
        <v>0</v>
      </c>
      <c r="G86" s="53">
        <f t="shared" si="14"/>
        <v>0</v>
      </c>
      <c r="H86" s="53">
        <f t="shared" si="15"/>
        <v>0</v>
      </c>
      <c r="I86" s="53">
        <f t="shared" si="16"/>
        <v>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317"/>
      <c r="AK86" s="62" t="e">
        <f>Раздел2!#REF!</f>
        <v>#REF!</v>
      </c>
    </row>
    <row r="87" spans="1:37" ht="15.95" customHeight="1">
      <c r="A87" s="308"/>
      <c r="B87" s="137" t="s">
        <v>345</v>
      </c>
      <c r="C87" s="91">
        <v>80</v>
      </c>
      <c r="D87" s="52">
        <f>Раздел2!F87</f>
        <v>0</v>
      </c>
      <c r="E87" s="53">
        <f t="shared" si="12"/>
        <v>0</v>
      </c>
      <c r="F87" s="53">
        <f t="shared" si="13"/>
        <v>0</v>
      </c>
      <c r="G87" s="53">
        <f t="shared" si="14"/>
        <v>0</v>
      </c>
      <c r="H87" s="53">
        <f t="shared" si="15"/>
        <v>0</v>
      </c>
      <c r="I87" s="53">
        <f t="shared" si="16"/>
        <v>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317"/>
      <c r="AK87" s="62" t="e">
        <f>Раздел2!#REF!</f>
        <v>#REF!</v>
      </c>
    </row>
    <row r="88" spans="1:37" ht="15.95" customHeight="1">
      <c r="A88" s="308"/>
      <c r="B88" s="137" t="s">
        <v>344</v>
      </c>
      <c r="C88" s="91">
        <v>81</v>
      </c>
      <c r="D88" s="52">
        <f>Раздел2!F88</f>
        <v>0</v>
      </c>
      <c r="E88" s="53">
        <f t="shared" si="12"/>
        <v>0</v>
      </c>
      <c r="F88" s="53">
        <f t="shared" si="13"/>
        <v>0</v>
      </c>
      <c r="G88" s="53">
        <f t="shared" si="14"/>
        <v>0</v>
      </c>
      <c r="H88" s="53">
        <f t="shared" si="15"/>
        <v>0</v>
      </c>
      <c r="I88" s="53">
        <f t="shared" si="16"/>
        <v>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317"/>
      <c r="AK88" s="62" t="e">
        <f>Раздел2!#REF!</f>
        <v>#REF!</v>
      </c>
    </row>
    <row r="89" spans="1:37" ht="15.95" customHeight="1">
      <c r="A89" s="308"/>
      <c r="B89" s="136" t="s">
        <v>44</v>
      </c>
      <c r="C89" s="91">
        <v>82</v>
      </c>
      <c r="D89" s="52">
        <f>Раздел2!F89</f>
        <v>0</v>
      </c>
      <c r="E89" s="53">
        <f t="shared" si="12"/>
        <v>0</v>
      </c>
      <c r="F89" s="53">
        <f t="shared" si="13"/>
        <v>0</v>
      </c>
      <c r="G89" s="53">
        <f t="shared" si="14"/>
        <v>0</v>
      </c>
      <c r="H89" s="53">
        <f t="shared" si="15"/>
        <v>0</v>
      </c>
      <c r="I89" s="53">
        <f t="shared" si="16"/>
        <v>0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317"/>
      <c r="AK89" s="62" t="e">
        <f>Раздел2!#REF!</f>
        <v>#REF!</v>
      </c>
    </row>
    <row r="90" spans="1:37" ht="15.95" customHeight="1">
      <c r="A90" s="308"/>
      <c r="B90" s="136" t="s">
        <v>45</v>
      </c>
      <c r="C90" s="91">
        <v>83</v>
      </c>
      <c r="D90" s="52">
        <f>Раздел2!F90</f>
        <v>0</v>
      </c>
      <c r="E90" s="53">
        <f t="shared" si="12"/>
        <v>0</v>
      </c>
      <c r="F90" s="53">
        <f t="shared" si="13"/>
        <v>0</v>
      </c>
      <c r="G90" s="53">
        <f t="shared" si="14"/>
        <v>0</v>
      </c>
      <c r="H90" s="53">
        <f t="shared" si="15"/>
        <v>0</v>
      </c>
      <c r="I90" s="53">
        <f t="shared" si="16"/>
        <v>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317"/>
      <c r="AK90" s="62" t="e">
        <f>Раздел2!#REF!</f>
        <v>#REF!</v>
      </c>
    </row>
    <row r="91" spans="1:37" ht="15.95" customHeight="1">
      <c r="A91" s="308"/>
      <c r="B91" s="136" t="s">
        <v>294</v>
      </c>
      <c r="C91" s="91">
        <v>84</v>
      </c>
      <c r="D91" s="52">
        <f>Раздел2!F91</f>
        <v>0</v>
      </c>
      <c r="E91" s="53">
        <f t="shared" si="12"/>
        <v>0</v>
      </c>
      <c r="F91" s="53">
        <f t="shared" si="13"/>
        <v>0</v>
      </c>
      <c r="G91" s="53">
        <f t="shared" si="14"/>
        <v>0</v>
      </c>
      <c r="H91" s="53">
        <f t="shared" si="15"/>
        <v>0</v>
      </c>
      <c r="I91" s="53">
        <f t="shared" si="16"/>
        <v>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317"/>
      <c r="AK91" s="62" t="e">
        <f>Раздел2!#REF!</f>
        <v>#REF!</v>
      </c>
    </row>
    <row r="92" spans="1:37" ht="15.95" customHeight="1">
      <c r="A92" s="308"/>
      <c r="B92" s="136" t="s">
        <v>295</v>
      </c>
      <c r="C92" s="91">
        <v>85</v>
      </c>
      <c r="D92" s="52">
        <f>Раздел2!F92</f>
        <v>0</v>
      </c>
      <c r="E92" s="53">
        <f t="shared" si="12"/>
        <v>0</v>
      </c>
      <c r="F92" s="53">
        <f t="shared" si="13"/>
        <v>0</v>
      </c>
      <c r="G92" s="53">
        <f t="shared" si="14"/>
        <v>0</v>
      </c>
      <c r="H92" s="53">
        <f t="shared" si="15"/>
        <v>0</v>
      </c>
      <c r="I92" s="53">
        <f t="shared" si="16"/>
        <v>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317"/>
      <c r="AK92" s="62" t="e">
        <f>Раздел2!#REF!</f>
        <v>#REF!</v>
      </c>
    </row>
    <row r="93" spans="1:37" ht="15.95" customHeight="1">
      <c r="A93" s="308"/>
      <c r="B93" s="136" t="s">
        <v>296</v>
      </c>
      <c r="C93" s="91">
        <v>86</v>
      </c>
      <c r="D93" s="52">
        <f>Раздел2!F93</f>
        <v>0</v>
      </c>
      <c r="E93" s="53">
        <f t="shared" si="12"/>
        <v>0</v>
      </c>
      <c r="F93" s="53">
        <f t="shared" si="13"/>
        <v>0</v>
      </c>
      <c r="G93" s="53">
        <f t="shared" si="14"/>
        <v>0</v>
      </c>
      <c r="H93" s="53">
        <f t="shared" si="15"/>
        <v>0</v>
      </c>
      <c r="I93" s="53">
        <f t="shared" si="16"/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317"/>
      <c r="AK93" s="62" t="e">
        <f>Раздел2!#REF!</f>
        <v>#REF!</v>
      </c>
    </row>
    <row r="94" spans="1:37" ht="15.95" customHeight="1">
      <c r="A94" s="308"/>
      <c r="B94" s="136" t="s">
        <v>46</v>
      </c>
      <c r="C94" s="91">
        <v>87</v>
      </c>
      <c r="D94" s="52">
        <f>Раздел2!F94</f>
        <v>0</v>
      </c>
      <c r="E94" s="53">
        <f t="shared" si="12"/>
        <v>0</v>
      </c>
      <c r="F94" s="53">
        <f t="shared" si="13"/>
        <v>0</v>
      </c>
      <c r="G94" s="53">
        <f t="shared" si="14"/>
        <v>0</v>
      </c>
      <c r="H94" s="53">
        <f t="shared" si="15"/>
        <v>0</v>
      </c>
      <c r="I94" s="53">
        <f t="shared" si="16"/>
        <v>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317"/>
      <c r="AK94" s="62" t="e">
        <f>Раздел2!#REF!</f>
        <v>#REF!</v>
      </c>
    </row>
    <row r="95" spans="1:37" ht="15.95" customHeight="1">
      <c r="A95" s="308"/>
      <c r="B95" s="136" t="s">
        <v>297</v>
      </c>
      <c r="C95" s="91">
        <v>88</v>
      </c>
      <c r="D95" s="52">
        <f>Раздел2!F95</f>
        <v>0</v>
      </c>
      <c r="E95" s="53">
        <f t="shared" si="12"/>
        <v>0</v>
      </c>
      <c r="F95" s="53">
        <f t="shared" si="13"/>
        <v>0</v>
      </c>
      <c r="G95" s="53">
        <f t="shared" si="14"/>
        <v>0</v>
      </c>
      <c r="H95" s="53">
        <f t="shared" si="15"/>
        <v>0</v>
      </c>
      <c r="I95" s="53">
        <f t="shared" si="16"/>
        <v>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317"/>
      <c r="AK95" s="62" t="e">
        <f>Раздел2!#REF!</f>
        <v>#REF!</v>
      </c>
    </row>
    <row r="96" spans="1:37" ht="15.95" customHeight="1">
      <c r="A96" s="308"/>
      <c r="B96" s="136" t="s">
        <v>47</v>
      </c>
      <c r="C96" s="91">
        <v>89</v>
      </c>
      <c r="D96" s="52">
        <f>Раздел2!F96</f>
        <v>0</v>
      </c>
      <c r="E96" s="53">
        <f t="shared" si="12"/>
        <v>0</v>
      </c>
      <c r="F96" s="53">
        <f t="shared" si="13"/>
        <v>0</v>
      </c>
      <c r="G96" s="53">
        <f t="shared" si="14"/>
        <v>0</v>
      </c>
      <c r="H96" s="53">
        <f t="shared" si="15"/>
        <v>0</v>
      </c>
      <c r="I96" s="53">
        <f t="shared" si="16"/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317"/>
      <c r="AK96" s="62" t="e">
        <f>Раздел2!#REF!</f>
        <v>#REF!</v>
      </c>
    </row>
    <row r="97" spans="1:37" ht="15.95" customHeight="1">
      <c r="A97" s="308"/>
      <c r="B97" s="136" t="s">
        <v>48</v>
      </c>
      <c r="C97" s="91">
        <v>90</v>
      </c>
      <c r="D97" s="52">
        <f>Раздел2!F97</f>
        <v>0</v>
      </c>
      <c r="E97" s="53">
        <f t="shared" si="12"/>
        <v>0</v>
      </c>
      <c r="F97" s="53">
        <f t="shared" si="13"/>
        <v>0</v>
      </c>
      <c r="G97" s="53">
        <f t="shared" si="14"/>
        <v>0</v>
      </c>
      <c r="H97" s="53">
        <f t="shared" si="15"/>
        <v>0</v>
      </c>
      <c r="I97" s="53">
        <f t="shared" si="16"/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317"/>
      <c r="AK97" s="62" t="e">
        <f>Раздел2!#REF!</f>
        <v>#REF!</v>
      </c>
    </row>
    <row r="98" spans="1:37" ht="15.95" customHeight="1">
      <c r="A98" s="308"/>
      <c r="B98" s="136" t="s">
        <v>298</v>
      </c>
      <c r="C98" s="91">
        <v>91</v>
      </c>
      <c r="D98" s="52">
        <f>Раздел2!F98</f>
        <v>0</v>
      </c>
      <c r="E98" s="53">
        <f t="shared" si="12"/>
        <v>0</v>
      </c>
      <c r="F98" s="53">
        <f t="shared" si="13"/>
        <v>0</v>
      </c>
      <c r="G98" s="53">
        <f t="shared" si="14"/>
        <v>0</v>
      </c>
      <c r="H98" s="53">
        <f t="shared" si="15"/>
        <v>0</v>
      </c>
      <c r="I98" s="53">
        <f t="shared" si="16"/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317"/>
      <c r="AK98" s="62" t="e">
        <f>Раздел2!#REF!</f>
        <v>#REF!</v>
      </c>
    </row>
    <row r="99" spans="1:37" ht="15.95" customHeight="1">
      <c r="A99" s="308"/>
      <c r="B99" s="136" t="s">
        <v>440</v>
      </c>
      <c r="C99" s="91">
        <v>92</v>
      </c>
      <c r="D99" s="52">
        <f>Раздел2!F99</f>
        <v>0</v>
      </c>
      <c r="E99" s="53">
        <f t="shared" si="12"/>
        <v>0</v>
      </c>
      <c r="F99" s="53">
        <f t="shared" si="13"/>
        <v>0</v>
      </c>
      <c r="G99" s="53">
        <f t="shared" si="14"/>
        <v>0</v>
      </c>
      <c r="H99" s="53">
        <f t="shared" si="15"/>
        <v>0</v>
      </c>
      <c r="I99" s="53">
        <f t="shared" si="16"/>
        <v>0</v>
      </c>
      <c r="J99" s="53">
        <f t="shared" ref="J99:AH99" si="19">SUM(J100:J101)</f>
        <v>0</v>
      </c>
      <c r="K99" s="53">
        <f t="shared" si="19"/>
        <v>0</v>
      </c>
      <c r="L99" s="53">
        <f t="shared" si="19"/>
        <v>0</v>
      </c>
      <c r="M99" s="53">
        <f t="shared" si="19"/>
        <v>0</v>
      </c>
      <c r="N99" s="53">
        <f t="shared" si="19"/>
        <v>0</v>
      </c>
      <c r="O99" s="53">
        <f t="shared" si="19"/>
        <v>0</v>
      </c>
      <c r="P99" s="53">
        <f t="shared" si="19"/>
        <v>0</v>
      </c>
      <c r="Q99" s="53">
        <f t="shared" si="19"/>
        <v>0</v>
      </c>
      <c r="R99" s="53">
        <f t="shared" si="19"/>
        <v>0</v>
      </c>
      <c r="S99" s="53">
        <f t="shared" si="19"/>
        <v>0</v>
      </c>
      <c r="T99" s="53">
        <f t="shared" si="19"/>
        <v>0</v>
      </c>
      <c r="U99" s="53">
        <f t="shared" si="19"/>
        <v>0</v>
      </c>
      <c r="V99" s="53">
        <f t="shared" si="19"/>
        <v>0</v>
      </c>
      <c r="W99" s="53">
        <f t="shared" si="19"/>
        <v>0</v>
      </c>
      <c r="X99" s="53">
        <f t="shared" si="19"/>
        <v>0</v>
      </c>
      <c r="Y99" s="53">
        <f t="shared" si="19"/>
        <v>0</v>
      </c>
      <c r="Z99" s="53">
        <f t="shared" si="19"/>
        <v>0</v>
      </c>
      <c r="AA99" s="53">
        <f t="shared" si="19"/>
        <v>0</v>
      </c>
      <c r="AB99" s="53">
        <f t="shared" si="19"/>
        <v>0</v>
      </c>
      <c r="AC99" s="53">
        <f t="shared" si="19"/>
        <v>0</v>
      </c>
      <c r="AD99" s="53">
        <f t="shared" si="19"/>
        <v>0</v>
      </c>
      <c r="AE99" s="53">
        <f t="shared" si="19"/>
        <v>0</v>
      </c>
      <c r="AF99" s="53">
        <f t="shared" si="19"/>
        <v>0</v>
      </c>
      <c r="AG99" s="53">
        <f t="shared" si="19"/>
        <v>0</v>
      </c>
      <c r="AH99" s="53">
        <f t="shared" si="19"/>
        <v>0</v>
      </c>
      <c r="AI99" s="317"/>
      <c r="AK99" s="62" t="e">
        <f>Раздел2!#REF!</f>
        <v>#REF!</v>
      </c>
    </row>
    <row r="100" spans="1:37" ht="20.25" customHeight="1">
      <c r="A100" s="308"/>
      <c r="B100" s="137" t="s">
        <v>476</v>
      </c>
      <c r="C100" s="91">
        <v>93</v>
      </c>
      <c r="D100" s="52">
        <f>Раздел2!F100</f>
        <v>0</v>
      </c>
      <c r="E100" s="53">
        <f t="shared" si="12"/>
        <v>0</v>
      </c>
      <c r="F100" s="53">
        <f t="shared" si="13"/>
        <v>0</v>
      </c>
      <c r="G100" s="53">
        <f t="shared" si="14"/>
        <v>0</v>
      </c>
      <c r="H100" s="53">
        <f t="shared" si="15"/>
        <v>0</v>
      </c>
      <c r="I100" s="53">
        <f t="shared" si="16"/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317"/>
      <c r="AK100" s="62" t="e">
        <f>Раздел2!#REF!</f>
        <v>#REF!</v>
      </c>
    </row>
    <row r="101" spans="1:37" ht="15.95" customHeight="1">
      <c r="A101" s="308"/>
      <c r="B101" s="137" t="s">
        <v>347</v>
      </c>
      <c r="C101" s="91">
        <v>94</v>
      </c>
      <c r="D101" s="52">
        <f>Раздел2!F101</f>
        <v>0</v>
      </c>
      <c r="E101" s="53">
        <f t="shared" si="12"/>
        <v>0</v>
      </c>
      <c r="F101" s="53">
        <f t="shared" si="13"/>
        <v>0</v>
      </c>
      <c r="G101" s="53">
        <f t="shared" si="14"/>
        <v>0</v>
      </c>
      <c r="H101" s="53">
        <f t="shared" si="15"/>
        <v>0</v>
      </c>
      <c r="I101" s="53">
        <f t="shared" si="16"/>
        <v>0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317"/>
      <c r="AK101" s="62" t="e">
        <f>Раздел2!#REF!</f>
        <v>#REF!</v>
      </c>
    </row>
    <row r="102" spans="1:37" ht="15.95" customHeight="1">
      <c r="A102" s="308"/>
      <c r="B102" s="136" t="s">
        <v>299</v>
      </c>
      <c r="C102" s="91">
        <v>95</v>
      </c>
      <c r="D102" s="52">
        <f>Раздел2!F102</f>
        <v>0</v>
      </c>
      <c r="E102" s="53">
        <f t="shared" si="12"/>
        <v>0</v>
      </c>
      <c r="F102" s="53">
        <f t="shared" si="13"/>
        <v>0</v>
      </c>
      <c r="G102" s="53">
        <f t="shared" si="14"/>
        <v>0</v>
      </c>
      <c r="H102" s="53">
        <f t="shared" si="15"/>
        <v>0</v>
      </c>
      <c r="I102" s="53">
        <f t="shared" si="16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317"/>
      <c r="AK102" s="62" t="e">
        <f>Раздел2!#REF!</f>
        <v>#REF!</v>
      </c>
    </row>
    <row r="103" spans="1:37" ht="15.95" customHeight="1">
      <c r="A103" s="308"/>
      <c r="B103" s="136" t="s">
        <v>49</v>
      </c>
      <c r="C103" s="91">
        <v>96</v>
      </c>
      <c r="D103" s="52">
        <f>Раздел2!F103</f>
        <v>0</v>
      </c>
      <c r="E103" s="53">
        <f t="shared" si="12"/>
        <v>0</v>
      </c>
      <c r="F103" s="53">
        <f t="shared" si="13"/>
        <v>0</v>
      </c>
      <c r="G103" s="53">
        <f t="shared" si="14"/>
        <v>0</v>
      </c>
      <c r="H103" s="53">
        <f t="shared" si="15"/>
        <v>0</v>
      </c>
      <c r="I103" s="53">
        <f t="shared" si="16"/>
        <v>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317"/>
      <c r="AK103" s="62" t="e">
        <f>Раздел2!#REF!</f>
        <v>#REF!</v>
      </c>
    </row>
    <row r="104" spans="1:37" ht="15.75" customHeight="1">
      <c r="A104" s="308"/>
      <c r="B104" s="136" t="s">
        <v>50</v>
      </c>
      <c r="C104" s="91">
        <v>97</v>
      </c>
      <c r="D104" s="52">
        <f>Раздел2!F104</f>
        <v>0</v>
      </c>
      <c r="E104" s="53">
        <f t="shared" si="12"/>
        <v>0</v>
      </c>
      <c r="F104" s="53">
        <f t="shared" si="13"/>
        <v>0</v>
      </c>
      <c r="G104" s="53">
        <f t="shared" si="14"/>
        <v>0</v>
      </c>
      <c r="H104" s="53">
        <f t="shared" si="15"/>
        <v>0</v>
      </c>
      <c r="I104" s="53">
        <f t="shared" si="16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317"/>
      <c r="AK104" s="62" t="e">
        <f>Раздел2!#REF!</f>
        <v>#REF!</v>
      </c>
    </row>
    <row r="105" spans="1:37" ht="15.95" customHeight="1">
      <c r="A105" s="308"/>
      <c r="B105" s="136" t="s">
        <v>300</v>
      </c>
      <c r="C105" s="91">
        <v>98</v>
      </c>
      <c r="D105" s="52">
        <f>Раздел2!F105</f>
        <v>0</v>
      </c>
      <c r="E105" s="53">
        <f t="shared" si="12"/>
        <v>0</v>
      </c>
      <c r="F105" s="53">
        <f t="shared" si="13"/>
        <v>0</v>
      </c>
      <c r="G105" s="53">
        <f t="shared" si="14"/>
        <v>0</v>
      </c>
      <c r="H105" s="53">
        <f t="shared" si="15"/>
        <v>0</v>
      </c>
      <c r="I105" s="53">
        <f t="shared" si="16"/>
        <v>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317"/>
      <c r="AK105" s="62" t="e">
        <f>Раздел2!#REF!</f>
        <v>#REF!</v>
      </c>
    </row>
    <row r="106" spans="1:37" ht="18.75" customHeight="1">
      <c r="A106" s="308"/>
      <c r="B106" s="136" t="s">
        <v>441</v>
      </c>
      <c r="C106" s="91">
        <v>99</v>
      </c>
      <c r="D106" s="52">
        <f>Раздел2!F106</f>
        <v>0</v>
      </c>
      <c r="E106" s="53">
        <f t="shared" si="12"/>
        <v>0</v>
      </c>
      <c r="F106" s="53">
        <f t="shared" si="13"/>
        <v>0</v>
      </c>
      <c r="G106" s="53">
        <f t="shared" si="14"/>
        <v>0</v>
      </c>
      <c r="H106" s="53">
        <f t="shared" si="15"/>
        <v>0</v>
      </c>
      <c r="I106" s="53">
        <f t="shared" si="16"/>
        <v>0</v>
      </c>
      <c r="J106" s="53">
        <f t="shared" ref="J106:AH106" si="20">SUM(J107:J108)</f>
        <v>0</v>
      </c>
      <c r="K106" s="53">
        <f t="shared" si="20"/>
        <v>0</v>
      </c>
      <c r="L106" s="53">
        <f t="shared" si="20"/>
        <v>0</v>
      </c>
      <c r="M106" s="53">
        <f t="shared" si="20"/>
        <v>0</v>
      </c>
      <c r="N106" s="53">
        <f t="shared" si="20"/>
        <v>0</v>
      </c>
      <c r="O106" s="53">
        <f t="shared" si="20"/>
        <v>0</v>
      </c>
      <c r="P106" s="53">
        <f t="shared" si="20"/>
        <v>0</v>
      </c>
      <c r="Q106" s="53">
        <f t="shared" si="20"/>
        <v>0</v>
      </c>
      <c r="R106" s="53">
        <f t="shared" si="20"/>
        <v>0</v>
      </c>
      <c r="S106" s="53">
        <f t="shared" si="20"/>
        <v>0</v>
      </c>
      <c r="T106" s="53">
        <f t="shared" si="20"/>
        <v>0</v>
      </c>
      <c r="U106" s="53">
        <f t="shared" si="20"/>
        <v>0</v>
      </c>
      <c r="V106" s="53">
        <f t="shared" si="20"/>
        <v>0</v>
      </c>
      <c r="W106" s="53">
        <f t="shared" si="20"/>
        <v>0</v>
      </c>
      <c r="X106" s="53">
        <f t="shared" si="20"/>
        <v>0</v>
      </c>
      <c r="Y106" s="53">
        <f t="shared" si="20"/>
        <v>0</v>
      </c>
      <c r="Z106" s="53">
        <f t="shared" si="20"/>
        <v>0</v>
      </c>
      <c r="AA106" s="53">
        <f t="shared" si="20"/>
        <v>0</v>
      </c>
      <c r="AB106" s="53">
        <f t="shared" si="20"/>
        <v>0</v>
      </c>
      <c r="AC106" s="53">
        <f t="shared" si="20"/>
        <v>0</v>
      </c>
      <c r="AD106" s="53">
        <f t="shared" si="20"/>
        <v>0</v>
      </c>
      <c r="AE106" s="53">
        <f t="shared" si="20"/>
        <v>0</v>
      </c>
      <c r="AF106" s="53">
        <f t="shared" si="20"/>
        <v>0</v>
      </c>
      <c r="AG106" s="53">
        <f t="shared" si="20"/>
        <v>0</v>
      </c>
      <c r="AH106" s="53">
        <f t="shared" si="20"/>
        <v>0</v>
      </c>
      <c r="AI106" s="317"/>
      <c r="AK106" s="62" t="e">
        <f>Раздел2!#REF!</f>
        <v>#REF!</v>
      </c>
    </row>
    <row r="107" spans="1:37" ht="22.5" customHeight="1">
      <c r="A107" s="308"/>
      <c r="B107" s="137" t="s">
        <v>477</v>
      </c>
      <c r="C107" s="91">
        <v>100</v>
      </c>
      <c r="D107" s="52">
        <f>Раздел2!F107</f>
        <v>0</v>
      </c>
      <c r="E107" s="53">
        <f t="shared" si="12"/>
        <v>0</v>
      </c>
      <c r="F107" s="53">
        <f t="shared" si="13"/>
        <v>0</v>
      </c>
      <c r="G107" s="53">
        <f t="shared" si="14"/>
        <v>0</v>
      </c>
      <c r="H107" s="53">
        <f t="shared" si="15"/>
        <v>0</v>
      </c>
      <c r="I107" s="53">
        <f t="shared" si="16"/>
        <v>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317"/>
      <c r="AK107" s="62" t="e">
        <f>Раздел2!#REF!</f>
        <v>#REF!</v>
      </c>
    </row>
    <row r="108" spans="1:37" ht="16.5" customHeight="1">
      <c r="A108" s="308"/>
      <c r="B108" s="137" t="s">
        <v>348</v>
      </c>
      <c r="C108" s="91">
        <v>101</v>
      </c>
      <c r="D108" s="52">
        <f>Раздел2!F108</f>
        <v>0</v>
      </c>
      <c r="E108" s="53">
        <f t="shared" si="12"/>
        <v>0</v>
      </c>
      <c r="F108" s="53">
        <f t="shared" si="13"/>
        <v>0</v>
      </c>
      <c r="G108" s="53">
        <f t="shared" si="14"/>
        <v>0</v>
      </c>
      <c r="H108" s="53">
        <f t="shared" si="15"/>
        <v>0</v>
      </c>
      <c r="I108" s="53">
        <f t="shared" si="16"/>
        <v>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317"/>
      <c r="AK108" s="62" t="e">
        <f>Раздел2!#REF!</f>
        <v>#REF!</v>
      </c>
    </row>
    <row r="109" spans="1:37" ht="15.95" customHeight="1">
      <c r="A109" s="308"/>
      <c r="B109" s="136" t="s">
        <v>51</v>
      </c>
      <c r="C109" s="91">
        <v>102</v>
      </c>
      <c r="D109" s="52">
        <f>Раздел2!F109</f>
        <v>0</v>
      </c>
      <c r="E109" s="53">
        <f t="shared" si="12"/>
        <v>0</v>
      </c>
      <c r="F109" s="53">
        <f t="shared" si="13"/>
        <v>0</v>
      </c>
      <c r="G109" s="53">
        <f t="shared" si="14"/>
        <v>0</v>
      </c>
      <c r="H109" s="53">
        <f t="shared" si="15"/>
        <v>0</v>
      </c>
      <c r="I109" s="53">
        <f t="shared" si="16"/>
        <v>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317"/>
      <c r="AK109" s="62" t="e">
        <f>Раздел2!#REF!</f>
        <v>#REF!</v>
      </c>
    </row>
    <row r="110" spans="1:37" ht="15.95" customHeight="1">
      <c r="A110" s="308"/>
      <c r="B110" s="136" t="s">
        <v>52</v>
      </c>
      <c r="C110" s="91">
        <v>103</v>
      </c>
      <c r="D110" s="52">
        <f>Раздел2!F110</f>
        <v>0</v>
      </c>
      <c r="E110" s="53">
        <f t="shared" si="12"/>
        <v>0</v>
      </c>
      <c r="F110" s="53">
        <f t="shared" si="13"/>
        <v>0</v>
      </c>
      <c r="G110" s="53">
        <f t="shared" si="14"/>
        <v>0</v>
      </c>
      <c r="H110" s="53">
        <f t="shared" si="15"/>
        <v>0</v>
      </c>
      <c r="I110" s="53">
        <f t="shared" si="16"/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317"/>
      <c r="AK110" s="62" t="e">
        <f>Раздел2!#REF!</f>
        <v>#REF!</v>
      </c>
    </row>
    <row r="111" spans="1:37" ht="18.75" customHeight="1">
      <c r="A111" s="308"/>
      <c r="B111" s="136" t="s">
        <v>442</v>
      </c>
      <c r="C111" s="91">
        <v>104</v>
      </c>
      <c r="D111" s="52">
        <f>Раздел2!F111</f>
        <v>0</v>
      </c>
      <c r="E111" s="53">
        <f t="shared" si="12"/>
        <v>0</v>
      </c>
      <c r="F111" s="53">
        <f t="shared" si="13"/>
        <v>0</v>
      </c>
      <c r="G111" s="53">
        <f t="shared" si="14"/>
        <v>0</v>
      </c>
      <c r="H111" s="53">
        <f t="shared" si="15"/>
        <v>0</v>
      </c>
      <c r="I111" s="53">
        <f t="shared" si="16"/>
        <v>0</v>
      </c>
      <c r="J111" s="53">
        <f t="shared" ref="J111:AH111" si="21">SUM(J112:J116)</f>
        <v>0</v>
      </c>
      <c r="K111" s="53">
        <f t="shared" si="21"/>
        <v>0</v>
      </c>
      <c r="L111" s="53">
        <f t="shared" si="21"/>
        <v>0</v>
      </c>
      <c r="M111" s="53">
        <f t="shared" si="21"/>
        <v>0</v>
      </c>
      <c r="N111" s="53">
        <f t="shared" si="21"/>
        <v>0</v>
      </c>
      <c r="O111" s="53">
        <f t="shared" si="21"/>
        <v>0</v>
      </c>
      <c r="P111" s="53">
        <f t="shared" si="21"/>
        <v>0</v>
      </c>
      <c r="Q111" s="53">
        <f t="shared" si="21"/>
        <v>0</v>
      </c>
      <c r="R111" s="53">
        <f t="shared" si="21"/>
        <v>0</v>
      </c>
      <c r="S111" s="53">
        <f t="shared" si="21"/>
        <v>0</v>
      </c>
      <c r="T111" s="53">
        <f t="shared" si="21"/>
        <v>0</v>
      </c>
      <c r="U111" s="53">
        <f t="shared" si="21"/>
        <v>0</v>
      </c>
      <c r="V111" s="53">
        <f t="shared" si="21"/>
        <v>0</v>
      </c>
      <c r="W111" s="53">
        <f t="shared" si="21"/>
        <v>0</v>
      </c>
      <c r="X111" s="53">
        <f t="shared" si="21"/>
        <v>0</v>
      </c>
      <c r="Y111" s="53">
        <f t="shared" si="21"/>
        <v>0</v>
      </c>
      <c r="Z111" s="53">
        <f t="shared" si="21"/>
        <v>0</v>
      </c>
      <c r="AA111" s="53">
        <f t="shared" si="21"/>
        <v>0</v>
      </c>
      <c r="AB111" s="53">
        <f t="shared" si="21"/>
        <v>0</v>
      </c>
      <c r="AC111" s="53">
        <f t="shared" si="21"/>
        <v>0</v>
      </c>
      <c r="AD111" s="53">
        <f t="shared" si="21"/>
        <v>0</v>
      </c>
      <c r="AE111" s="53">
        <f t="shared" si="21"/>
        <v>0</v>
      </c>
      <c r="AF111" s="53">
        <f t="shared" si="21"/>
        <v>0</v>
      </c>
      <c r="AG111" s="53">
        <f t="shared" si="21"/>
        <v>0</v>
      </c>
      <c r="AH111" s="53">
        <f t="shared" si="21"/>
        <v>0</v>
      </c>
      <c r="AI111" s="317"/>
      <c r="AK111" s="62" t="e">
        <f>Раздел2!#REF!</f>
        <v>#REF!</v>
      </c>
    </row>
    <row r="112" spans="1:37" ht="21.75" customHeight="1">
      <c r="A112" s="308"/>
      <c r="B112" s="137" t="s">
        <v>478</v>
      </c>
      <c r="C112" s="91">
        <v>105</v>
      </c>
      <c r="D112" s="52">
        <f>Раздел2!F112</f>
        <v>0</v>
      </c>
      <c r="E112" s="53">
        <f t="shared" si="12"/>
        <v>0</v>
      </c>
      <c r="F112" s="53">
        <f t="shared" si="13"/>
        <v>0</v>
      </c>
      <c r="G112" s="53">
        <f t="shared" si="14"/>
        <v>0</v>
      </c>
      <c r="H112" s="53">
        <f t="shared" si="15"/>
        <v>0</v>
      </c>
      <c r="I112" s="53">
        <f t="shared" si="16"/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317"/>
      <c r="AK112" s="62" t="e">
        <f>Раздел2!#REF!</f>
        <v>#REF!</v>
      </c>
    </row>
    <row r="113" spans="1:37" ht="15.95" customHeight="1">
      <c r="A113" s="308"/>
      <c r="B113" s="137" t="s">
        <v>373</v>
      </c>
      <c r="C113" s="91">
        <v>106</v>
      </c>
      <c r="D113" s="52">
        <f>Раздел2!F113</f>
        <v>0</v>
      </c>
      <c r="E113" s="53">
        <f t="shared" si="12"/>
        <v>0</v>
      </c>
      <c r="F113" s="53">
        <f t="shared" si="13"/>
        <v>0</v>
      </c>
      <c r="G113" s="53">
        <f t="shared" si="14"/>
        <v>0</v>
      </c>
      <c r="H113" s="53">
        <f t="shared" si="15"/>
        <v>0</v>
      </c>
      <c r="I113" s="53">
        <f t="shared" si="16"/>
        <v>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317"/>
      <c r="AK113" s="62" t="e">
        <f>Раздел2!#REF!</f>
        <v>#REF!</v>
      </c>
    </row>
    <row r="114" spans="1:37" ht="15.95" customHeight="1">
      <c r="A114" s="308"/>
      <c r="B114" s="137" t="s">
        <v>374</v>
      </c>
      <c r="C114" s="91">
        <v>107</v>
      </c>
      <c r="D114" s="52">
        <f>Раздел2!F114</f>
        <v>0</v>
      </c>
      <c r="E114" s="53">
        <f t="shared" si="12"/>
        <v>0</v>
      </c>
      <c r="F114" s="53">
        <f t="shared" si="13"/>
        <v>0</v>
      </c>
      <c r="G114" s="53">
        <f t="shared" si="14"/>
        <v>0</v>
      </c>
      <c r="H114" s="53">
        <f t="shared" si="15"/>
        <v>0</v>
      </c>
      <c r="I114" s="53">
        <f t="shared" si="16"/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317"/>
      <c r="AK114" s="62" t="e">
        <f>Раздел2!#REF!</f>
        <v>#REF!</v>
      </c>
    </row>
    <row r="115" spans="1:37" ht="15.95" customHeight="1">
      <c r="A115" s="308"/>
      <c r="B115" s="137" t="s">
        <v>375</v>
      </c>
      <c r="C115" s="91">
        <v>108</v>
      </c>
      <c r="D115" s="52">
        <f>Раздел2!F115</f>
        <v>0</v>
      </c>
      <c r="E115" s="53">
        <f t="shared" si="12"/>
        <v>0</v>
      </c>
      <c r="F115" s="53">
        <f t="shared" si="13"/>
        <v>0</v>
      </c>
      <c r="G115" s="53">
        <f t="shared" si="14"/>
        <v>0</v>
      </c>
      <c r="H115" s="53">
        <f t="shared" si="15"/>
        <v>0</v>
      </c>
      <c r="I115" s="53">
        <f t="shared" si="16"/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317"/>
      <c r="AK115" s="62" t="e">
        <f>Раздел2!#REF!</f>
        <v>#REF!</v>
      </c>
    </row>
    <row r="116" spans="1:37" ht="15.95" customHeight="1">
      <c r="A116" s="308"/>
      <c r="B116" s="137" t="s">
        <v>376</v>
      </c>
      <c r="C116" s="91">
        <v>109</v>
      </c>
      <c r="D116" s="52">
        <f>Раздел2!F116</f>
        <v>0</v>
      </c>
      <c r="E116" s="53">
        <f t="shared" si="12"/>
        <v>0</v>
      </c>
      <c r="F116" s="53">
        <f t="shared" si="13"/>
        <v>0</v>
      </c>
      <c r="G116" s="53">
        <f t="shared" si="14"/>
        <v>0</v>
      </c>
      <c r="H116" s="53">
        <f t="shared" si="15"/>
        <v>0</v>
      </c>
      <c r="I116" s="53">
        <f t="shared" si="16"/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317"/>
      <c r="AK116" s="62" t="e">
        <f>Раздел2!#REF!</f>
        <v>#REF!</v>
      </c>
    </row>
    <row r="117" spans="1:37" ht="15.75" customHeight="1">
      <c r="A117" s="308"/>
      <c r="B117" s="136" t="s">
        <v>301</v>
      </c>
      <c r="C117" s="91">
        <v>110</v>
      </c>
      <c r="D117" s="52">
        <f>Раздел2!F117</f>
        <v>0</v>
      </c>
      <c r="E117" s="53">
        <f t="shared" si="12"/>
        <v>0</v>
      </c>
      <c r="F117" s="53">
        <f t="shared" si="13"/>
        <v>0</v>
      </c>
      <c r="G117" s="53">
        <f t="shared" si="14"/>
        <v>0</v>
      </c>
      <c r="H117" s="53">
        <f t="shared" si="15"/>
        <v>0</v>
      </c>
      <c r="I117" s="53">
        <f t="shared" si="16"/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317"/>
      <c r="AK117" s="62" t="e">
        <f>Раздел2!#REF!</f>
        <v>#REF!</v>
      </c>
    </row>
    <row r="118" spans="1:37" ht="15.75" customHeight="1">
      <c r="A118" s="308"/>
      <c r="B118" s="136" t="s">
        <v>302</v>
      </c>
      <c r="C118" s="91">
        <v>111</v>
      </c>
      <c r="D118" s="52">
        <f>Раздел2!F118</f>
        <v>0</v>
      </c>
      <c r="E118" s="53">
        <f t="shared" si="12"/>
        <v>0</v>
      </c>
      <c r="F118" s="53">
        <f t="shared" si="13"/>
        <v>0</v>
      </c>
      <c r="G118" s="53">
        <f t="shared" si="14"/>
        <v>0</v>
      </c>
      <c r="H118" s="53">
        <f t="shared" si="15"/>
        <v>0</v>
      </c>
      <c r="I118" s="53">
        <f t="shared" si="16"/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317"/>
      <c r="AK118" s="62" t="e">
        <f>Раздел2!#REF!</f>
        <v>#REF!</v>
      </c>
    </row>
    <row r="119" spans="1:37" ht="15.95" customHeight="1">
      <c r="A119" s="308"/>
      <c r="B119" s="136" t="s">
        <v>303</v>
      </c>
      <c r="C119" s="91">
        <v>112</v>
      </c>
      <c r="D119" s="52">
        <f>Раздел2!F119</f>
        <v>0</v>
      </c>
      <c r="E119" s="53">
        <f t="shared" si="12"/>
        <v>0</v>
      </c>
      <c r="F119" s="53">
        <f t="shared" si="13"/>
        <v>0</v>
      </c>
      <c r="G119" s="53">
        <f t="shared" si="14"/>
        <v>0</v>
      </c>
      <c r="H119" s="53">
        <f t="shared" si="15"/>
        <v>0</v>
      </c>
      <c r="I119" s="53">
        <f t="shared" si="16"/>
        <v>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317"/>
    </row>
    <row r="120" spans="1:37" ht="18" customHeight="1">
      <c r="B120" s="136" t="s">
        <v>443</v>
      </c>
      <c r="C120" s="91">
        <v>113</v>
      </c>
      <c r="D120" s="52">
        <f>Раздел2!F120</f>
        <v>0</v>
      </c>
      <c r="E120" s="52">
        <f t="shared" si="12"/>
        <v>0</v>
      </c>
      <c r="F120" s="52">
        <f t="shared" si="13"/>
        <v>0</v>
      </c>
      <c r="G120" s="52">
        <f t="shared" si="14"/>
        <v>0</v>
      </c>
      <c r="H120" s="52">
        <f t="shared" si="15"/>
        <v>0</v>
      </c>
      <c r="I120" s="52">
        <f t="shared" si="16"/>
        <v>0</v>
      </c>
      <c r="J120" s="53">
        <f t="shared" ref="J120:AH120" si="22">SUM(J121:J124)</f>
        <v>0</v>
      </c>
      <c r="K120" s="53">
        <f t="shared" si="22"/>
        <v>0</v>
      </c>
      <c r="L120" s="53">
        <f t="shared" si="22"/>
        <v>0</v>
      </c>
      <c r="M120" s="53">
        <f t="shared" si="22"/>
        <v>0</v>
      </c>
      <c r="N120" s="53">
        <f t="shared" si="22"/>
        <v>0</v>
      </c>
      <c r="O120" s="53">
        <f t="shared" si="22"/>
        <v>0</v>
      </c>
      <c r="P120" s="53">
        <f t="shared" si="22"/>
        <v>0</v>
      </c>
      <c r="Q120" s="53">
        <f t="shared" si="22"/>
        <v>0</v>
      </c>
      <c r="R120" s="53">
        <f t="shared" si="22"/>
        <v>0</v>
      </c>
      <c r="S120" s="53">
        <f t="shared" si="22"/>
        <v>0</v>
      </c>
      <c r="T120" s="53">
        <f t="shared" si="22"/>
        <v>0</v>
      </c>
      <c r="U120" s="53">
        <f t="shared" si="22"/>
        <v>0</v>
      </c>
      <c r="V120" s="53">
        <f t="shared" si="22"/>
        <v>0</v>
      </c>
      <c r="W120" s="53">
        <f t="shared" si="22"/>
        <v>0</v>
      </c>
      <c r="X120" s="53">
        <f t="shared" si="22"/>
        <v>0</v>
      </c>
      <c r="Y120" s="53">
        <f t="shared" si="22"/>
        <v>0</v>
      </c>
      <c r="Z120" s="53">
        <f t="shared" si="22"/>
        <v>0</v>
      </c>
      <c r="AA120" s="53">
        <f t="shared" si="22"/>
        <v>0</v>
      </c>
      <c r="AB120" s="53">
        <f t="shared" si="22"/>
        <v>0</v>
      </c>
      <c r="AC120" s="53">
        <f t="shared" si="22"/>
        <v>0</v>
      </c>
      <c r="AD120" s="53">
        <f t="shared" si="22"/>
        <v>0</v>
      </c>
      <c r="AE120" s="53">
        <f t="shared" si="22"/>
        <v>0</v>
      </c>
      <c r="AF120" s="53">
        <f t="shared" si="22"/>
        <v>0</v>
      </c>
      <c r="AG120" s="53">
        <f t="shared" si="22"/>
        <v>0</v>
      </c>
      <c r="AH120" s="53">
        <f t="shared" si="22"/>
        <v>0</v>
      </c>
    </row>
    <row r="121" spans="1:37" ht="21" customHeight="1">
      <c r="B121" s="137" t="s">
        <v>479</v>
      </c>
      <c r="C121" s="91">
        <v>114</v>
      </c>
      <c r="D121" s="52">
        <f>Раздел2!F121</f>
        <v>0</v>
      </c>
      <c r="E121" s="52">
        <f t="shared" si="12"/>
        <v>0</v>
      </c>
      <c r="F121" s="52">
        <f t="shared" si="13"/>
        <v>0</v>
      </c>
      <c r="G121" s="52">
        <f t="shared" si="14"/>
        <v>0</v>
      </c>
      <c r="H121" s="52">
        <f t="shared" si="15"/>
        <v>0</v>
      </c>
      <c r="I121" s="52">
        <f t="shared" si="16"/>
        <v>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1:37" ht="15.75" customHeight="1">
      <c r="B122" s="137" t="s">
        <v>329</v>
      </c>
      <c r="C122" s="91">
        <v>115</v>
      </c>
      <c r="D122" s="52">
        <f>Раздел2!F122</f>
        <v>0</v>
      </c>
      <c r="E122" s="52">
        <f t="shared" si="12"/>
        <v>0</v>
      </c>
      <c r="F122" s="52">
        <f t="shared" si="13"/>
        <v>0</v>
      </c>
      <c r="G122" s="52">
        <f t="shared" si="14"/>
        <v>0</v>
      </c>
      <c r="H122" s="52">
        <f t="shared" si="15"/>
        <v>0</v>
      </c>
      <c r="I122" s="52">
        <f t="shared" si="16"/>
        <v>0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1:37" ht="15.75" customHeight="1">
      <c r="B123" s="137" t="s">
        <v>330</v>
      </c>
      <c r="C123" s="91">
        <v>116</v>
      </c>
      <c r="D123" s="52">
        <f>Раздел2!F123</f>
        <v>0</v>
      </c>
      <c r="E123" s="52">
        <f t="shared" si="12"/>
        <v>0</v>
      </c>
      <c r="F123" s="52">
        <f t="shared" si="13"/>
        <v>0</v>
      </c>
      <c r="G123" s="52">
        <f t="shared" si="14"/>
        <v>0</v>
      </c>
      <c r="H123" s="52">
        <f t="shared" si="15"/>
        <v>0</v>
      </c>
      <c r="I123" s="52">
        <f t="shared" si="16"/>
        <v>0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1:37" ht="15.75" customHeight="1">
      <c r="B124" s="137" t="s">
        <v>304</v>
      </c>
      <c r="C124" s="91">
        <v>117</v>
      </c>
      <c r="D124" s="52">
        <f>Раздел2!F124</f>
        <v>0</v>
      </c>
      <c r="E124" s="52">
        <f t="shared" si="12"/>
        <v>0</v>
      </c>
      <c r="F124" s="52">
        <f t="shared" si="13"/>
        <v>0</v>
      </c>
      <c r="G124" s="52">
        <f t="shared" si="14"/>
        <v>0</v>
      </c>
      <c r="H124" s="52">
        <f t="shared" si="15"/>
        <v>0</v>
      </c>
      <c r="I124" s="52">
        <f t="shared" si="16"/>
        <v>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1:37" ht="15.75" customHeight="1">
      <c r="B125" s="136" t="s">
        <v>53</v>
      </c>
      <c r="C125" s="91">
        <v>118</v>
      </c>
      <c r="D125" s="52">
        <f>Раздел2!F125</f>
        <v>0</v>
      </c>
      <c r="E125" s="52">
        <f t="shared" si="12"/>
        <v>0</v>
      </c>
      <c r="F125" s="52">
        <f t="shared" si="13"/>
        <v>0</v>
      </c>
      <c r="G125" s="52">
        <f t="shared" si="14"/>
        <v>0</v>
      </c>
      <c r="H125" s="52">
        <f t="shared" si="15"/>
        <v>0</v>
      </c>
      <c r="I125" s="52">
        <f t="shared" si="16"/>
        <v>0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1:37" ht="15.75" customHeight="1">
      <c r="B126" s="136" t="s">
        <v>305</v>
      </c>
      <c r="C126" s="91">
        <v>119</v>
      </c>
      <c r="D126" s="52">
        <f>Раздел2!F126</f>
        <v>0</v>
      </c>
      <c r="E126" s="52">
        <f t="shared" si="12"/>
        <v>0</v>
      </c>
      <c r="F126" s="52">
        <f t="shared" si="13"/>
        <v>0</v>
      </c>
      <c r="G126" s="52">
        <f t="shared" si="14"/>
        <v>0</v>
      </c>
      <c r="H126" s="52">
        <f t="shared" si="15"/>
        <v>0</v>
      </c>
      <c r="I126" s="52">
        <f t="shared" si="16"/>
        <v>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1:37" ht="15.75" customHeight="1">
      <c r="B127" s="136" t="s">
        <v>306</v>
      </c>
      <c r="C127" s="91">
        <v>120</v>
      </c>
      <c r="D127" s="52">
        <f>Раздел2!F127</f>
        <v>0</v>
      </c>
      <c r="E127" s="52">
        <f t="shared" si="12"/>
        <v>0</v>
      </c>
      <c r="F127" s="52">
        <f t="shared" si="13"/>
        <v>0</v>
      </c>
      <c r="G127" s="52">
        <f t="shared" si="14"/>
        <v>0</v>
      </c>
      <c r="H127" s="52">
        <f t="shared" si="15"/>
        <v>0</v>
      </c>
      <c r="I127" s="52">
        <f t="shared" si="16"/>
        <v>0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1:37" ht="15.75" customHeight="1">
      <c r="B128" s="136" t="s">
        <v>54</v>
      </c>
      <c r="C128" s="91">
        <v>121</v>
      </c>
      <c r="D128" s="52">
        <f>Раздел2!F128</f>
        <v>0</v>
      </c>
      <c r="E128" s="52">
        <f t="shared" si="12"/>
        <v>0</v>
      </c>
      <c r="F128" s="52">
        <f t="shared" si="13"/>
        <v>0</v>
      </c>
      <c r="G128" s="52">
        <f t="shared" si="14"/>
        <v>0</v>
      </c>
      <c r="H128" s="52">
        <f t="shared" si="15"/>
        <v>0</v>
      </c>
      <c r="I128" s="52">
        <f t="shared" si="16"/>
        <v>0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2:34" ht="15.75" customHeight="1">
      <c r="B129" s="136" t="s">
        <v>307</v>
      </c>
      <c r="C129" s="91">
        <v>122</v>
      </c>
      <c r="D129" s="52">
        <f>Раздел2!F129</f>
        <v>0</v>
      </c>
      <c r="E129" s="52">
        <f t="shared" si="12"/>
        <v>0</v>
      </c>
      <c r="F129" s="52">
        <f t="shared" si="13"/>
        <v>0</v>
      </c>
      <c r="G129" s="52">
        <f t="shared" si="14"/>
        <v>0</v>
      </c>
      <c r="H129" s="52">
        <f t="shared" si="15"/>
        <v>0</v>
      </c>
      <c r="I129" s="52">
        <f t="shared" si="16"/>
        <v>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spans="2:34" ht="15.75" customHeight="1">
      <c r="B130" s="136" t="s">
        <v>55</v>
      </c>
      <c r="C130" s="91">
        <v>123</v>
      </c>
      <c r="D130" s="52">
        <f>Раздел2!F130</f>
        <v>0</v>
      </c>
      <c r="E130" s="52">
        <f t="shared" si="12"/>
        <v>0</v>
      </c>
      <c r="F130" s="52">
        <f t="shared" si="13"/>
        <v>0</v>
      </c>
      <c r="G130" s="52">
        <f t="shared" si="14"/>
        <v>0</v>
      </c>
      <c r="H130" s="52">
        <f t="shared" si="15"/>
        <v>0</v>
      </c>
      <c r="I130" s="52">
        <f t="shared" si="16"/>
        <v>0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 spans="2:34" ht="15.75" customHeight="1">
      <c r="B131" s="136" t="s">
        <v>56</v>
      </c>
      <c r="C131" s="91">
        <v>124</v>
      </c>
      <c r="D131" s="52">
        <f>Раздел2!F131</f>
        <v>0</v>
      </c>
      <c r="E131" s="52">
        <f t="shared" si="12"/>
        <v>0</v>
      </c>
      <c r="F131" s="52">
        <f t="shared" si="13"/>
        <v>0</v>
      </c>
      <c r="G131" s="52">
        <f t="shared" si="14"/>
        <v>0</v>
      </c>
      <c r="H131" s="52">
        <f t="shared" si="15"/>
        <v>0</v>
      </c>
      <c r="I131" s="52">
        <f t="shared" si="16"/>
        <v>0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 spans="2:34" ht="15.75" customHeight="1">
      <c r="B132" s="136" t="s">
        <v>57</v>
      </c>
      <c r="C132" s="91">
        <v>125</v>
      </c>
      <c r="D132" s="52">
        <f>Раздел2!F132</f>
        <v>0</v>
      </c>
      <c r="E132" s="52">
        <f t="shared" si="12"/>
        <v>0</v>
      </c>
      <c r="F132" s="52">
        <f t="shared" si="13"/>
        <v>0</v>
      </c>
      <c r="G132" s="52">
        <f t="shared" si="14"/>
        <v>0</v>
      </c>
      <c r="H132" s="52">
        <f t="shared" si="15"/>
        <v>0</v>
      </c>
      <c r="I132" s="52">
        <f t="shared" si="16"/>
        <v>0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 spans="2:34" ht="15.75" customHeight="1">
      <c r="B133" s="136" t="s">
        <v>58</v>
      </c>
      <c r="C133" s="91">
        <v>126</v>
      </c>
      <c r="D133" s="52">
        <f>Раздел2!F133</f>
        <v>0</v>
      </c>
      <c r="E133" s="52">
        <f t="shared" si="12"/>
        <v>0</v>
      </c>
      <c r="F133" s="52">
        <f t="shared" si="13"/>
        <v>0</v>
      </c>
      <c r="G133" s="52">
        <f t="shared" si="14"/>
        <v>0</v>
      </c>
      <c r="H133" s="52">
        <f t="shared" si="15"/>
        <v>0</v>
      </c>
      <c r="I133" s="52">
        <f t="shared" si="16"/>
        <v>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 spans="2:34" ht="15.75" customHeight="1">
      <c r="B134" s="136" t="s">
        <v>308</v>
      </c>
      <c r="C134" s="91">
        <v>127</v>
      </c>
      <c r="D134" s="52">
        <f>Раздел2!F134</f>
        <v>0</v>
      </c>
      <c r="E134" s="52">
        <f t="shared" si="12"/>
        <v>0</v>
      </c>
      <c r="F134" s="52">
        <f t="shared" si="13"/>
        <v>0</v>
      </c>
      <c r="G134" s="52">
        <f t="shared" si="14"/>
        <v>0</v>
      </c>
      <c r="H134" s="52">
        <f t="shared" si="15"/>
        <v>0</v>
      </c>
      <c r="I134" s="52">
        <f t="shared" si="16"/>
        <v>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 spans="2:34" ht="21" customHeight="1">
      <c r="B135" s="136" t="s">
        <v>309</v>
      </c>
      <c r="C135" s="91">
        <v>128</v>
      </c>
      <c r="D135" s="52">
        <f>Раздел2!F135</f>
        <v>0</v>
      </c>
      <c r="E135" s="52">
        <f t="shared" si="12"/>
        <v>0</v>
      </c>
      <c r="F135" s="52">
        <f t="shared" si="13"/>
        <v>0</v>
      </c>
      <c r="G135" s="52">
        <f t="shared" si="14"/>
        <v>0</v>
      </c>
      <c r="H135" s="52">
        <f t="shared" si="15"/>
        <v>0</v>
      </c>
      <c r="I135" s="52">
        <f t="shared" si="16"/>
        <v>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 spans="2:34" ht="15.75" customHeight="1">
      <c r="B136" s="136" t="s">
        <v>59</v>
      </c>
      <c r="C136" s="91">
        <v>129</v>
      </c>
      <c r="D136" s="52">
        <f>Раздел2!F136</f>
        <v>0</v>
      </c>
      <c r="E136" s="52">
        <f t="shared" si="12"/>
        <v>0</v>
      </c>
      <c r="F136" s="52">
        <f t="shared" si="13"/>
        <v>0</v>
      </c>
      <c r="G136" s="52">
        <f t="shared" si="14"/>
        <v>0</v>
      </c>
      <c r="H136" s="52">
        <f t="shared" si="15"/>
        <v>0</v>
      </c>
      <c r="I136" s="52">
        <f t="shared" si="16"/>
        <v>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 spans="2:34" ht="15.75" customHeight="1">
      <c r="B137" s="136" t="s">
        <v>60</v>
      </c>
      <c r="C137" s="91">
        <v>130</v>
      </c>
      <c r="D137" s="52">
        <f>Раздел2!F137</f>
        <v>223</v>
      </c>
      <c r="E137" s="52">
        <f t="shared" ref="E137:E200" si="23">J137+O137+T137+Y137+AD137</f>
        <v>3</v>
      </c>
      <c r="F137" s="52">
        <f t="shared" ref="F137:F200" si="24">K137+P137+U137+Z137+AE137</f>
        <v>3</v>
      </c>
      <c r="G137" s="52">
        <f t="shared" ref="G137:G200" si="25">L137+Q137+V137+AA137+AF137</f>
        <v>1</v>
      </c>
      <c r="H137" s="52">
        <f t="shared" ref="H137:H200" si="26">M137+R137+W137+AB137+AG137</f>
        <v>8</v>
      </c>
      <c r="I137" s="52">
        <f t="shared" ref="I137:I200" si="27">N137+S137+X137+AC137+AH137</f>
        <v>50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>
        <v>5</v>
      </c>
      <c r="Y137" s="54"/>
      <c r="Z137" s="54"/>
      <c r="AA137" s="54"/>
      <c r="AB137" s="54"/>
      <c r="AC137" s="54"/>
      <c r="AD137" s="54">
        <v>3</v>
      </c>
      <c r="AE137" s="54">
        <v>3</v>
      </c>
      <c r="AF137" s="54">
        <v>1</v>
      </c>
      <c r="AG137" s="54">
        <v>8</v>
      </c>
      <c r="AH137" s="54">
        <v>45</v>
      </c>
    </row>
    <row r="138" spans="2:34" ht="15.75" customHeight="1">
      <c r="B138" s="136" t="s">
        <v>61</v>
      </c>
      <c r="C138" s="91">
        <v>131</v>
      </c>
      <c r="D138" s="52">
        <f>Раздел2!F138</f>
        <v>0</v>
      </c>
      <c r="E138" s="52">
        <f t="shared" si="23"/>
        <v>0</v>
      </c>
      <c r="F138" s="52">
        <f t="shared" si="24"/>
        <v>0</v>
      </c>
      <c r="G138" s="52">
        <f t="shared" si="25"/>
        <v>0</v>
      </c>
      <c r="H138" s="52">
        <f t="shared" si="26"/>
        <v>0</v>
      </c>
      <c r="I138" s="52">
        <f t="shared" si="27"/>
        <v>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 spans="2:34" ht="15.75" customHeight="1">
      <c r="B139" s="136" t="s">
        <v>310</v>
      </c>
      <c r="C139" s="91">
        <v>132</v>
      </c>
      <c r="D139" s="52">
        <f>Раздел2!F139</f>
        <v>0</v>
      </c>
      <c r="E139" s="52">
        <f t="shared" si="23"/>
        <v>0</v>
      </c>
      <c r="F139" s="52">
        <f t="shared" si="24"/>
        <v>0</v>
      </c>
      <c r="G139" s="52">
        <f t="shared" si="25"/>
        <v>0</v>
      </c>
      <c r="H139" s="52">
        <f t="shared" si="26"/>
        <v>0</v>
      </c>
      <c r="I139" s="52">
        <f t="shared" si="27"/>
        <v>0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 spans="2:34" ht="15.75" customHeight="1">
      <c r="B140" s="136" t="s">
        <v>62</v>
      </c>
      <c r="C140" s="91">
        <v>133</v>
      </c>
      <c r="D140" s="52">
        <f>Раздел2!F140</f>
        <v>0</v>
      </c>
      <c r="E140" s="52">
        <f t="shared" si="23"/>
        <v>0</v>
      </c>
      <c r="F140" s="52">
        <f t="shared" si="24"/>
        <v>0</v>
      </c>
      <c r="G140" s="52">
        <f t="shared" si="25"/>
        <v>0</v>
      </c>
      <c r="H140" s="52">
        <f t="shared" si="26"/>
        <v>0</v>
      </c>
      <c r="I140" s="52">
        <f t="shared" si="27"/>
        <v>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 spans="2:34" ht="15.75" customHeight="1">
      <c r="B141" s="136" t="s">
        <v>63</v>
      </c>
      <c r="C141" s="91">
        <v>134</v>
      </c>
      <c r="D141" s="52">
        <f>Раздел2!F141</f>
        <v>0</v>
      </c>
      <c r="E141" s="52">
        <f t="shared" si="23"/>
        <v>0</v>
      </c>
      <c r="F141" s="52">
        <f t="shared" si="24"/>
        <v>0</v>
      </c>
      <c r="G141" s="52">
        <f t="shared" si="25"/>
        <v>0</v>
      </c>
      <c r="H141" s="52">
        <f t="shared" si="26"/>
        <v>0</v>
      </c>
      <c r="I141" s="52">
        <f t="shared" si="27"/>
        <v>0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</row>
    <row r="142" spans="2:34" ht="17.25" customHeight="1">
      <c r="B142" s="136" t="s">
        <v>444</v>
      </c>
      <c r="C142" s="91">
        <v>135</v>
      </c>
      <c r="D142" s="52">
        <f>Раздел2!F142</f>
        <v>0</v>
      </c>
      <c r="E142" s="52">
        <f t="shared" si="23"/>
        <v>0</v>
      </c>
      <c r="F142" s="52">
        <f t="shared" si="24"/>
        <v>0</v>
      </c>
      <c r="G142" s="52">
        <f t="shared" si="25"/>
        <v>0</v>
      </c>
      <c r="H142" s="52">
        <f t="shared" si="26"/>
        <v>0</v>
      </c>
      <c r="I142" s="52">
        <f t="shared" si="27"/>
        <v>0</v>
      </c>
      <c r="J142" s="53">
        <f t="shared" ref="J142:AH142" si="28">SUM(J143:J147)</f>
        <v>0</v>
      </c>
      <c r="K142" s="53">
        <f t="shared" si="28"/>
        <v>0</v>
      </c>
      <c r="L142" s="53">
        <f t="shared" si="28"/>
        <v>0</v>
      </c>
      <c r="M142" s="53">
        <f t="shared" si="28"/>
        <v>0</v>
      </c>
      <c r="N142" s="53">
        <f t="shared" si="28"/>
        <v>0</v>
      </c>
      <c r="O142" s="53">
        <f t="shared" si="28"/>
        <v>0</v>
      </c>
      <c r="P142" s="53">
        <f t="shared" si="28"/>
        <v>0</v>
      </c>
      <c r="Q142" s="53">
        <f t="shared" si="28"/>
        <v>0</v>
      </c>
      <c r="R142" s="53">
        <f t="shared" si="28"/>
        <v>0</v>
      </c>
      <c r="S142" s="53">
        <f t="shared" si="28"/>
        <v>0</v>
      </c>
      <c r="T142" s="53">
        <f t="shared" si="28"/>
        <v>0</v>
      </c>
      <c r="U142" s="53">
        <f t="shared" si="28"/>
        <v>0</v>
      </c>
      <c r="V142" s="53">
        <f t="shared" si="28"/>
        <v>0</v>
      </c>
      <c r="W142" s="53">
        <f t="shared" si="28"/>
        <v>0</v>
      </c>
      <c r="X142" s="53">
        <f t="shared" si="28"/>
        <v>0</v>
      </c>
      <c r="Y142" s="53">
        <f t="shared" si="28"/>
        <v>0</v>
      </c>
      <c r="Z142" s="53">
        <f t="shared" si="28"/>
        <v>0</v>
      </c>
      <c r="AA142" s="53">
        <f t="shared" si="28"/>
        <v>0</v>
      </c>
      <c r="AB142" s="53">
        <f t="shared" si="28"/>
        <v>0</v>
      </c>
      <c r="AC142" s="53">
        <f t="shared" si="28"/>
        <v>0</v>
      </c>
      <c r="AD142" s="53">
        <f t="shared" si="28"/>
        <v>0</v>
      </c>
      <c r="AE142" s="53">
        <f t="shared" si="28"/>
        <v>0</v>
      </c>
      <c r="AF142" s="53">
        <f t="shared" si="28"/>
        <v>0</v>
      </c>
      <c r="AG142" s="53">
        <f t="shared" si="28"/>
        <v>0</v>
      </c>
      <c r="AH142" s="53">
        <f t="shared" si="28"/>
        <v>0</v>
      </c>
    </row>
    <row r="143" spans="2:34" ht="24" customHeight="1">
      <c r="B143" s="137" t="s">
        <v>480</v>
      </c>
      <c r="C143" s="91">
        <v>136</v>
      </c>
      <c r="D143" s="52">
        <f>Раздел2!F143</f>
        <v>0</v>
      </c>
      <c r="E143" s="52">
        <f t="shared" si="23"/>
        <v>0</v>
      </c>
      <c r="F143" s="52">
        <f t="shared" si="24"/>
        <v>0</v>
      </c>
      <c r="G143" s="52">
        <f t="shared" si="25"/>
        <v>0</v>
      </c>
      <c r="H143" s="52">
        <f t="shared" si="26"/>
        <v>0</v>
      </c>
      <c r="I143" s="52">
        <f t="shared" si="27"/>
        <v>0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</row>
    <row r="144" spans="2:34" ht="15.75" customHeight="1">
      <c r="B144" s="137" t="s">
        <v>36</v>
      </c>
      <c r="C144" s="91">
        <v>137</v>
      </c>
      <c r="D144" s="52">
        <f>Раздел2!F144</f>
        <v>0</v>
      </c>
      <c r="E144" s="52">
        <f t="shared" si="23"/>
        <v>0</v>
      </c>
      <c r="F144" s="52">
        <f t="shared" si="24"/>
        <v>0</v>
      </c>
      <c r="G144" s="52">
        <f t="shared" si="25"/>
        <v>0</v>
      </c>
      <c r="H144" s="52">
        <f t="shared" si="26"/>
        <v>0</v>
      </c>
      <c r="I144" s="52">
        <f t="shared" si="27"/>
        <v>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 spans="2:34" ht="15.75" customHeight="1">
      <c r="B145" s="137" t="s">
        <v>313</v>
      </c>
      <c r="C145" s="91">
        <v>138</v>
      </c>
      <c r="D145" s="52">
        <f>Раздел2!F145</f>
        <v>0</v>
      </c>
      <c r="E145" s="52">
        <f t="shared" si="23"/>
        <v>0</v>
      </c>
      <c r="F145" s="52">
        <f t="shared" si="24"/>
        <v>0</v>
      </c>
      <c r="G145" s="52">
        <f t="shared" si="25"/>
        <v>0</v>
      </c>
      <c r="H145" s="52">
        <f t="shared" si="26"/>
        <v>0</v>
      </c>
      <c r="I145" s="52">
        <f t="shared" si="27"/>
        <v>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 spans="2:34" ht="15.75" customHeight="1">
      <c r="B146" s="137" t="s">
        <v>314</v>
      </c>
      <c r="C146" s="91">
        <v>139</v>
      </c>
      <c r="D146" s="52">
        <f>Раздел2!F146</f>
        <v>0</v>
      </c>
      <c r="E146" s="52">
        <f t="shared" si="23"/>
        <v>0</v>
      </c>
      <c r="F146" s="52">
        <f t="shared" si="24"/>
        <v>0</v>
      </c>
      <c r="G146" s="52">
        <f t="shared" si="25"/>
        <v>0</v>
      </c>
      <c r="H146" s="52">
        <f t="shared" si="26"/>
        <v>0</v>
      </c>
      <c r="I146" s="52">
        <f t="shared" si="27"/>
        <v>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2:34" ht="15.75" customHeight="1">
      <c r="B147" s="137" t="s">
        <v>315</v>
      </c>
      <c r="C147" s="91">
        <v>140</v>
      </c>
      <c r="D147" s="52">
        <f>Раздел2!F147</f>
        <v>0</v>
      </c>
      <c r="E147" s="52">
        <f t="shared" si="23"/>
        <v>0</v>
      </c>
      <c r="F147" s="52">
        <f t="shared" si="24"/>
        <v>0</v>
      </c>
      <c r="G147" s="52">
        <f t="shared" si="25"/>
        <v>0</v>
      </c>
      <c r="H147" s="52">
        <f t="shared" si="26"/>
        <v>0</v>
      </c>
      <c r="I147" s="52">
        <f t="shared" si="27"/>
        <v>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 spans="2:34" ht="24.75" customHeight="1">
      <c r="B148" s="136" t="s">
        <v>316</v>
      </c>
      <c r="C148" s="91">
        <v>141</v>
      </c>
      <c r="D148" s="52">
        <f>Раздел2!F148</f>
        <v>0</v>
      </c>
      <c r="E148" s="52">
        <f t="shared" si="23"/>
        <v>0</v>
      </c>
      <c r="F148" s="52">
        <f t="shared" si="24"/>
        <v>0</v>
      </c>
      <c r="G148" s="52">
        <f t="shared" si="25"/>
        <v>0</v>
      </c>
      <c r="H148" s="52">
        <f t="shared" si="26"/>
        <v>0</v>
      </c>
      <c r="I148" s="52">
        <f t="shared" si="27"/>
        <v>0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 spans="2:34" ht="15.75" customHeight="1">
      <c r="B149" s="136" t="s">
        <v>64</v>
      </c>
      <c r="C149" s="91">
        <v>142</v>
      </c>
      <c r="D149" s="52">
        <f>Раздел2!F149</f>
        <v>0</v>
      </c>
      <c r="E149" s="52">
        <f t="shared" si="23"/>
        <v>0</v>
      </c>
      <c r="F149" s="52">
        <f t="shared" si="24"/>
        <v>0</v>
      </c>
      <c r="G149" s="52">
        <f t="shared" si="25"/>
        <v>0</v>
      </c>
      <c r="H149" s="52">
        <f t="shared" si="26"/>
        <v>0</v>
      </c>
      <c r="I149" s="52">
        <f t="shared" si="27"/>
        <v>0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spans="2:34" ht="15.75" customHeight="1">
      <c r="B150" s="136" t="s">
        <v>65</v>
      </c>
      <c r="C150" s="91">
        <v>143</v>
      </c>
      <c r="D150" s="52">
        <f>Раздел2!F150</f>
        <v>0</v>
      </c>
      <c r="E150" s="52">
        <f t="shared" si="23"/>
        <v>0</v>
      </c>
      <c r="F150" s="52">
        <f t="shared" si="24"/>
        <v>0</v>
      </c>
      <c r="G150" s="52">
        <f t="shared" si="25"/>
        <v>0</v>
      </c>
      <c r="H150" s="52">
        <f t="shared" si="26"/>
        <v>0</v>
      </c>
      <c r="I150" s="52">
        <f t="shared" si="27"/>
        <v>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spans="2:34" ht="15.75" customHeight="1">
      <c r="B151" s="136" t="s">
        <v>317</v>
      </c>
      <c r="C151" s="91">
        <v>144</v>
      </c>
      <c r="D151" s="52">
        <f>Раздел2!F151</f>
        <v>0</v>
      </c>
      <c r="E151" s="52">
        <f t="shared" si="23"/>
        <v>0</v>
      </c>
      <c r="F151" s="52">
        <f t="shared" si="24"/>
        <v>0</v>
      </c>
      <c r="G151" s="52">
        <f t="shared" si="25"/>
        <v>0</v>
      </c>
      <c r="H151" s="52">
        <f t="shared" si="26"/>
        <v>0</v>
      </c>
      <c r="I151" s="52">
        <f t="shared" si="27"/>
        <v>0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spans="2:34" ht="15.75" customHeight="1">
      <c r="B152" s="136" t="s">
        <v>66</v>
      </c>
      <c r="C152" s="91">
        <v>145</v>
      </c>
      <c r="D152" s="52">
        <f>Раздел2!F152</f>
        <v>0</v>
      </c>
      <c r="E152" s="52">
        <f t="shared" si="23"/>
        <v>0</v>
      </c>
      <c r="F152" s="52">
        <f t="shared" si="24"/>
        <v>0</v>
      </c>
      <c r="G152" s="52">
        <f t="shared" si="25"/>
        <v>0</v>
      </c>
      <c r="H152" s="52">
        <f t="shared" si="26"/>
        <v>0</v>
      </c>
      <c r="I152" s="52">
        <f t="shared" si="27"/>
        <v>0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  <row r="153" spans="2:34" ht="22.5" customHeight="1">
      <c r="B153" s="136" t="s">
        <v>445</v>
      </c>
      <c r="C153" s="91">
        <v>146</v>
      </c>
      <c r="D153" s="52">
        <f>Раздел2!F153</f>
        <v>0</v>
      </c>
      <c r="E153" s="52">
        <f t="shared" si="23"/>
        <v>0</v>
      </c>
      <c r="F153" s="52">
        <f t="shared" si="24"/>
        <v>0</v>
      </c>
      <c r="G153" s="52">
        <f t="shared" si="25"/>
        <v>0</v>
      </c>
      <c r="H153" s="52">
        <f t="shared" si="26"/>
        <v>0</v>
      </c>
      <c r="I153" s="52">
        <f t="shared" si="27"/>
        <v>0</v>
      </c>
      <c r="J153" s="53">
        <f t="shared" ref="J153:AH153" si="29">SUM(J154:J157)</f>
        <v>0</v>
      </c>
      <c r="K153" s="53">
        <f t="shared" si="29"/>
        <v>0</v>
      </c>
      <c r="L153" s="53">
        <f t="shared" si="29"/>
        <v>0</v>
      </c>
      <c r="M153" s="53">
        <f t="shared" si="29"/>
        <v>0</v>
      </c>
      <c r="N153" s="53">
        <f t="shared" si="29"/>
        <v>0</v>
      </c>
      <c r="O153" s="53">
        <f t="shared" si="29"/>
        <v>0</v>
      </c>
      <c r="P153" s="53">
        <f t="shared" si="29"/>
        <v>0</v>
      </c>
      <c r="Q153" s="53">
        <f t="shared" si="29"/>
        <v>0</v>
      </c>
      <c r="R153" s="53">
        <f t="shared" si="29"/>
        <v>0</v>
      </c>
      <c r="S153" s="53">
        <f t="shared" si="29"/>
        <v>0</v>
      </c>
      <c r="T153" s="53">
        <f t="shared" si="29"/>
        <v>0</v>
      </c>
      <c r="U153" s="53">
        <f t="shared" si="29"/>
        <v>0</v>
      </c>
      <c r="V153" s="53">
        <f t="shared" si="29"/>
        <v>0</v>
      </c>
      <c r="W153" s="53">
        <f t="shared" si="29"/>
        <v>0</v>
      </c>
      <c r="X153" s="53">
        <f t="shared" si="29"/>
        <v>0</v>
      </c>
      <c r="Y153" s="53">
        <f t="shared" si="29"/>
        <v>0</v>
      </c>
      <c r="Z153" s="53">
        <f t="shared" si="29"/>
        <v>0</v>
      </c>
      <c r="AA153" s="53">
        <f t="shared" si="29"/>
        <v>0</v>
      </c>
      <c r="AB153" s="53">
        <f t="shared" si="29"/>
        <v>0</v>
      </c>
      <c r="AC153" s="53">
        <f t="shared" si="29"/>
        <v>0</v>
      </c>
      <c r="AD153" s="53">
        <f t="shared" si="29"/>
        <v>0</v>
      </c>
      <c r="AE153" s="53">
        <f t="shared" si="29"/>
        <v>0</v>
      </c>
      <c r="AF153" s="53">
        <f t="shared" si="29"/>
        <v>0</v>
      </c>
      <c r="AG153" s="53">
        <f t="shared" si="29"/>
        <v>0</v>
      </c>
      <c r="AH153" s="53">
        <f t="shared" si="29"/>
        <v>0</v>
      </c>
    </row>
    <row r="154" spans="2:34" ht="15.75" customHeight="1">
      <c r="B154" s="137" t="s">
        <v>482</v>
      </c>
      <c r="C154" s="91">
        <v>147</v>
      </c>
      <c r="D154" s="52">
        <f>Раздел2!F154</f>
        <v>0</v>
      </c>
      <c r="E154" s="52">
        <f t="shared" si="23"/>
        <v>0</v>
      </c>
      <c r="F154" s="52">
        <f t="shared" si="24"/>
        <v>0</v>
      </c>
      <c r="G154" s="52">
        <f t="shared" si="25"/>
        <v>0</v>
      </c>
      <c r="H154" s="52">
        <f t="shared" si="26"/>
        <v>0</v>
      </c>
      <c r="I154" s="52">
        <f t="shared" si="27"/>
        <v>0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</row>
    <row r="155" spans="2:34" ht="15.75" customHeight="1">
      <c r="B155" s="137" t="s">
        <v>377</v>
      </c>
      <c r="C155" s="91">
        <v>148</v>
      </c>
      <c r="D155" s="52">
        <f>Раздел2!F155</f>
        <v>0</v>
      </c>
      <c r="E155" s="52">
        <f t="shared" si="23"/>
        <v>0</v>
      </c>
      <c r="F155" s="52">
        <f t="shared" si="24"/>
        <v>0</v>
      </c>
      <c r="G155" s="52">
        <f t="shared" si="25"/>
        <v>0</v>
      </c>
      <c r="H155" s="52">
        <f t="shared" si="26"/>
        <v>0</v>
      </c>
      <c r="I155" s="52">
        <f t="shared" si="27"/>
        <v>0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</row>
    <row r="156" spans="2:34" ht="15.75" customHeight="1">
      <c r="B156" s="137" t="s">
        <v>378</v>
      </c>
      <c r="C156" s="91">
        <v>149</v>
      </c>
      <c r="D156" s="52">
        <f>Раздел2!F156</f>
        <v>0</v>
      </c>
      <c r="E156" s="52">
        <f t="shared" si="23"/>
        <v>0</v>
      </c>
      <c r="F156" s="52">
        <f t="shared" si="24"/>
        <v>0</v>
      </c>
      <c r="G156" s="52">
        <f t="shared" si="25"/>
        <v>0</v>
      </c>
      <c r="H156" s="52">
        <f t="shared" si="26"/>
        <v>0</v>
      </c>
      <c r="I156" s="52">
        <f t="shared" si="27"/>
        <v>0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spans="2:34" ht="15.75" customHeight="1">
      <c r="B157" s="137" t="s">
        <v>379</v>
      </c>
      <c r="C157" s="91">
        <v>150</v>
      </c>
      <c r="D157" s="52">
        <f>Раздел2!F157</f>
        <v>0</v>
      </c>
      <c r="E157" s="52">
        <f t="shared" si="23"/>
        <v>0</v>
      </c>
      <c r="F157" s="52">
        <f t="shared" si="24"/>
        <v>0</v>
      </c>
      <c r="G157" s="52">
        <f t="shared" si="25"/>
        <v>0</v>
      </c>
      <c r="H157" s="52">
        <f t="shared" si="26"/>
        <v>0</v>
      </c>
      <c r="I157" s="52">
        <f t="shared" si="27"/>
        <v>0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2:34" ht="15.75" customHeight="1">
      <c r="B158" s="136" t="s">
        <v>318</v>
      </c>
      <c r="C158" s="91">
        <v>151</v>
      </c>
      <c r="D158" s="52">
        <f>Раздел2!F158</f>
        <v>0</v>
      </c>
      <c r="E158" s="52">
        <f t="shared" si="23"/>
        <v>0</v>
      </c>
      <c r="F158" s="52">
        <f t="shared" si="24"/>
        <v>0</v>
      </c>
      <c r="G158" s="52">
        <f t="shared" si="25"/>
        <v>0</v>
      </c>
      <c r="H158" s="52">
        <f t="shared" si="26"/>
        <v>0</v>
      </c>
      <c r="I158" s="52">
        <f t="shared" si="27"/>
        <v>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2:34" ht="15.75" customHeight="1">
      <c r="B159" s="136" t="s">
        <v>446</v>
      </c>
      <c r="C159" s="91">
        <v>152</v>
      </c>
      <c r="D159" s="52">
        <f>Раздел2!F159</f>
        <v>0</v>
      </c>
      <c r="E159" s="52">
        <f t="shared" si="23"/>
        <v>0</v>
      </c>
      <c r="F159" s="52">
        <f t="shared" si="24"/>
        <v>0</v>
      </c>
      <c r="G159" s="52">
        <f t="shared" si="25"/>
        <v>0</v>
      </c>
      <c r="H159" s="52">
        <f t="shared" si="26"/>
        <v>0</v>
      </c>
      <c r="I159" s="52">
        <f t="shared" si="27"/>
        <v>0</v>
      </c>
      <c r="J159" s="53">
        <f t="shared" ref="J159:AH159" si="30">SUM(J160:J162)</f>
        <v>0</v>
      </c>
      <c r="K159" s="53">
        <f t="shared" si="30"/>
        <v>0</v>
      </c>
      <c r="L159" s="53">
        <f t="shared" si="30"/>
        <v>0</v>
      </c>
      <c r="M159" s="53">
        <f t="shared" si="30"/>
        <v>0</v>
      </c>
      <c r="N159" s="53">
        <f t="shared" si="30"/>
        <v>0</v>
      </c>
      <c r="O159" s="53">
        <f t="shared" si="30"/>
        <v>0</v>
      </c>
      <c r="P159" s="53">
        <f t="shared" si="30"/>
        <v>0</v>
      </c>
      <c r="Q159" s="53">
        <f t="shared" si="30"/>
        <v>0</v>
      </c>
      <c r="R159" s="53">
        <f t="shared" si="30"/>
        <v>0</v>
      </c>
      <c r="S159" s="53">
        <f t="shared" si="30"/>
        <v>0</v>
      </c>
      <c r="T159" s="53">
        <f t="shared" si="30"/>
        <v>0</v>
      </c>
      <c r="U159" s="53">
        <f t="shared" si="30"/>
        <v>0</v>
      </c>
      <c r="V159" s="53">
        <f t="shared" si="30"/>
        <v>0</v>
      </c>
      <c r="W159" s="53">
        <f t="shared" si="30"/>
        <v>0</v>
      </c>
      <c r="X159" s="53">
        <f t="shared" si="30"/>
        <v>0</v>
      </c>
      <c r="Y159" s="53">
        <f t="shared" si="30"/>
        <v>0</v>
      </c>
      <c r="Z159" s="53">
        <f t="shared" si="30"/>
        <v>0</v>
      </c>
      <c r="AA159" s="53">
        <f t="shared" si="30"/>
        <v>0</v>
      </c>
      <c r="AB159" s="53">
        <f t="shared" si="30"/>
        <v>0</v>
      </c>
      <c r="AC159" s="53">
        <f t="shared" si="30"/>
        <v>0</v>
      </c>
      <c r="AD159" s="53">
        <f t="shared" si="30"/>
        <v>0</v>
      </c>
      <c r="AE159" s="53">
        <f t="shared" si="30"/>
        <v>0</v>
      </c>
      <c r="AF159" s="53">
        <f t="shared" si="30"/>
        <v>0</v>
      </c>
      <c r="AG159" s="53">
        <f t="shared" si="30"/>
        <v>0</v>
      </c>
      <c r="AH159" s="53">
        <f t="shared" si="30"/>
        <v>0</v>
      </c>
    </row>
    <row r="160" spans="2:34" ht="23.25" customHeight="1">
      <c r="B160" s="137" t="s">
        <v>481</v>
      </c>
      <c r="C160" s="91">
        <v>153</v>
      </c>
      <c r="D160" s="52">
        <f>Раздел2!F160</f>
        <v>0</v>
      </c>
      <c r="E160" s="52">
        <f t="shared" si="23"/>
        <v>0</v>
      </c>
      <c r="F160" s="52">
        <f t="shared" si="24"/>
        <v>0</v>
      </c>
      <c r="G160" s="52">
        <f t="shared" si="25"/>
        <v>0</v>
      </c>
      <c r="H160" s="52">
        <f t="shared" si="26"/>
        <v>0</v>
      </c>
      <c r="I160" s="52">
        <f t="shared" si="27"/>
        <v>0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</row>
    <row r="161" spans="2:34" ht="15.75" customHeight="1">
      <c r="B161" s="136" t="s">
        <v>369</v>
      </c>
      <c r="C161" s="91">
        <v>154</v>
      </c>
      <c r="D161" s="52">
        <f>Раздел2!F161</f>
        <v>0</v>
      </c>
      <c r="E161" s="52">
        <f t="shared" si="23"/>
        <v>0</v>
      </c>
      <c r="F161" s="52">
        <f t="shared" si="24"/>
        <v>0</v>
      </c>
      <c r="G161" s="52">
        <f t="shared" si="25"/>
        <v>0</v>
      </c>
      <c r="H161" s="52">
        <f t="shared" si="26"/>
        <v>0</v>
      </c>
      <c r="I161" s="52">
        <f t="shared" si="27"/>
        <v>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</row>
    <row r="162" spans="2:34" ht="15.75" customHeight="1">
      <c r="B162" s="136" t="s">
        <v>370</v>
      </c>
      <c r="C162" s="91">
        <v>155</v>
      </c>
      <c r="D162" s="52">
        <f>Раздел2!F162</f>
        <v>0</v>
      </c>
      <c r="E162" s="52">
        <f t="shared" si="23"/>
        <v>0</v>
      </c>
      <c r="F162" s="52">
        <f t="shared" si="24"/>
        <v>0</v>
      </c>
      <c r="G162" s="52">
        <f t="shared" si="25"/>
        <v>0</v>
      </c>
      <c r="H162" s="52">
        <f t="shared" si="26"/>
        <v>0</v>
      </c>
      <c r="I162" s="52">
        <f t="shared" si="27"/>
        <v>0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</row>
    <row r="163" spans="2:34" ht="15.75" customHeight="1">
      <c r="B163" s="136" t="s">
        <v>319</v>
      </c>
      <c r="C163" s="91">
        <v>156</v>
      </c>
      <c r="D163" s="52">
        <f>Раздел2!F163</f>
        <v>0</v>
      </c>
      <c r="E163" s="52">
        <f t="shared" si="23"/>
        <v>0</v>
      </c>
      <c r="F163" s="52">
        <f t="shared" si="24"/>
        <v>0</v>
      </c>
      <c r="G163" s="52">
        <f t="shared" si="25"/>
        <v>0</v>
      </c>
      <c r="H163" s="52">
        <f t="shared" si="26"/>
        <v>0</v>
      </c>
      <c r="I163" s="52">
        <f t="shared" si="27"/>
        <v>0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</row>
    <row r="164" spans="2:34" ht="15.75" customHeight="1">
      <c r="B164" s="136" t="s">
        <v>67</v>
      </c>
      <c r="C164" s="91">
        <v>157</v>
      </c>
      <c r="D164" s="52">
        <f>Раздел2!F164</f>
        <v>0</v>
      </c>
      <c r="E164" s="52">
        <f t="shared" si="23"/>
        <v>0</v>
      </c>
      <c r="F164" s="52">
        <f t="shared" si="24"/>
        <v>0</v>
      </c>
      <c r="G164" s="52">
        <f t="shared" si="25"/>
        <v>0</v>
      </c>
      <c r="H164" s="52">
        <f t="shared" si="26"/>
        <v>0</v>
      </c>
      <c r="I164" s="52">
        <f t="shared" si="27"/>
        <v>0</v>
      </c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</row>
    <row r="165" spans="2:34" ht="15.75" customHeight="1">
      <c r="B165" s="136" t="s">
        <v>68</v>
      </c>
      <c r="C165" s="91">
        <v>158</v>
      </c>
      <c r="D165" s="52">
        <f>Раздел2!F165</f>
        <v>0</v>
      </c>
      <c r="E165" s="52">
        <f t="shared" si="23"/>
        <v>0</v>
      </c>
      <c r="F165" s="52">
        <f t="shared" si="24"/>
        <v>0</v>
      </c>
      <c r="G165" s="52">
        <f t="shared" si="25"/>
        <v>0</v>
      </c>
      <c r="H165" s="52">
        <f t="shared" si="26"/>
        <v>0</v>
      </c>
      <c r="I165" s="52">
        <f t="shared" si="27"/>
        <v>0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</row>
    <row r="166" spans="2:34" ht="15.75" customHeight="1">
      <c r="B166" s="136" t="s">
        <v>69</v>
      </c>
      <c r="C166" s="91">
        <v>159</v>
      </c>
      <c r="D166" s="52">
        <f>Раздел2!F166</f>
        <v>0</v>
      </c>
      <c r="E166" s="52">
        <f t="shared" si="23"/>
        <v>0</v>
      </c>
      <c r="F166" s="52">
        <f t="shared" si="24"/>
        <v>0</v>
      </c>
      <c r="G166" s="52">
        <f t="shared" si="25"/>
        <v>0</v>
      </c>
      <c r="H166" s="52">
        <f t="shared" si="26"/>
        <v>0</v>
      </c>
      <c r="I166" s="52">
        <f t="shared" si="27"/>
        <v>0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</row>
    <row r="167" spans="2:34" ht="15.75" customHeight="1">
      <c r="B167" s="136" t="s">
        <v>70</v>
      </c>
      <c r="C167" s="91">
        <v>160</v>
      </c>
      <c r="D167" s="52">
        <f>Раздел2!F167</f>
        <v>0</v>
      </c>
      <c r="E167" s="52">
        <f t="shared" si="23"/>
        <v>0</v>
      </c>
      <c r="F167" s="52">
        <f t="shared" si="24"/>
        <v>0</v>
      </c>
      <c r="G167" s="52">
        <f t="shared" si="25"/>
        <v>0</v>
      </c>
      <c r="H167" s="52">
        <f t="shared" si="26"/>
        <v>0</v>
      </c>
      <c r="I167" s="52">
        <f t="shared" si="27"/>
        <v>0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</row>
    <row r="168" spans="2:34" ht="15.75" customHeight="1">
      <c r="B168" s="136" t="s">
        <v>71</v>
      </c>
      <c r="C168" s="91">
        <v>161</v>
      </c>
      <c r="D168" s="52">
        <f>Раздел2!F168</f>
        <v>0</v>
      </c>
      <c r="E168" s="52">
        <f t="shared" si="23"/>
        <v>0</v>
      </c>
      <c r="F168" s="52">
        <f t="shared" si="24"/>
        <v>0</v>
      </c>
      <c r="G168" s="52">
        <f t="shared" si="25"/>
        <v>0</v>
      </c>
      <c r="H168" s="52">
        <f t="shared" si="26"/>
        <v>0</v>
      </c>
      <c r="I168" s="52">
        <f t="shared" si="27"/>
        <v>0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</row>
    <row r="169" spans="2:34" ht="15.75" customHeight="1">
      <c r="B169" s="136" t="s">
        <v>447</v>
      </c>
      <c r="C169" s="91">
        <v>162</v>
      </c>
      <c r="D169" s="52">
        <f>Раздел2!F169</f>
        <v>0</v>
      </c>
      <c r="E169" s="52">
        <f t="shared" si="23"/>
        <v>0</v>
      </c>
      <c r="F169" s="52">
        <f t="shared" si="24"/>
        <v>0</v>
      </c>
      <c r="G169" s="52">
        <f t="shared" si="25"/>
        <v>0</v>
      </c>
      <c r="H169" s="52">
        <f t="shared" si="26"/>
        <v>0</v>
      </c>
      <c r="I169" s="52">
        <f t="shared" si="27"/>
        <v>0</v>
      </c>
      <c r="J169" s="53">
        <f t="shared" ref="J169:AH169" si="31">SUM(J170:J171)</f>
        <v>0</v>
      </c>
      <c r="K169" s="53">
        <f t="shared" si="31"/>
        <v>0</v>
      </c>
      <c r="L169" s="53">
        <f t="shared" si="31"/>
        <v>0</v>
      </c>
      <c r="M169" s="53">
        <f t="shared" si="31"/>
        <v>0</v>
      </c>
      <c r="N169" s="53">
        <f t="shared" si="31"/>
        <v>0</v>
      </c>
      <c r="O169" s="53">
        <f t="shared" si="31"/>
        <v>0</v>
      </c>
      <c r="P169" s="53">
        <f t="shared" si="31"/>
        <v>0</v>
      </c>
      <c r="Q169" s="53">
        <f t="shared" si="31"/>
        <v>0</v>
      </c>
      <c r="R169" s="53">
        <f t="shared" si="31"/>
        <v>0</v>
      </c>
      <c r="S169" s="53">
        <f t="shared" si="31"/>
        <v>0</v>
      </c>
      <c r="T169" s="53">
        <f t="shared" si="31"/>
        <v>0</v>
      </c>
      <c r="U169" s="53">
        <f t="shared" si="31"/>
        <v>0</v>
      </c>
      <c r="V169" s="53">
        <f t="shared" si="31"/>
        <v>0</v>
      </c>
      <c r="W169" s="53">
        <f t="shared" si="31"/>
        <v>0</v>
      </c>
      <c r="X169" s="53">
        <f t="shared" si="31"/>
        <v>0</v>
      </c>
      <c r="Y169" s="53">
        <f t="shared" si="31"/>
        <v>0</v>
      </c>
      <c r="Z169" s="53">
        <f t="shared" si="31"/>
        <v>0</v>
      </c>
      <c r="AA169" s="53">
        <f t="shared" si="31"/>
        <v>0</v>
      </c>
      <c r="AB169" s="53">
        <f t="shared" si="31"/>
        <v>0</v>
      </c>
      <c r="AC169" s="53">
        <f t="shared" si="31"/>
        <v>0</v>
      </c>
      <c r="AD169" s="53">
        <f t="shared" si="31"/>
        <v>0</v>
      </c>
      <c r="AE169" s="53">
        <f t="shared" si="31"/>
        <v>0</v>
      </c>
      <c r="AF169" s="53">
        <f t="shared" si="31"/>
        <v>0</v>
      </c>
      <c r="AG169" s="53">
        <f t="shared" si="31"/>
        <v>0</v>
      </c>
      <c r="AH169" s="53">
        <f t="shared" si="31"/>
        <v>0</v>
      </c>
    </row>
    <row r="170" spans="2:34" ht="22.5" customHeight="1">
      <c r="B170" s="137" t="s">
        <v>483</v>
      </c>
      <c r="C170" s="91">
        <v>163</v>
      </c>
      <c r="D170" s="52">
        <f>Раздел2!F170</f>
        <v>0</v>
      </c>
      <c r="E170" s="52">
        <f t="shared" si="23"/>
        <v>0</v>
      </c>
      <c r="F170" s="52">
        <f t="shared" si="24"/>
        <v>0</v>
      </c>
      <c r="G170" s="52">
        <f t="shared" si="25"/>
        <v>0</v>
      </c>
      <c r="H170" s="52">
        <f t="shared" si="26"/>
        <v>0</v>
      </c>
      <c r="I170" s="52">
        <f t="shared" si="27"/>
        <v>0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</row>
    <row r="171" spans="2:34" ht="15.75" customHeight="1">
      <c r="B171" s="137" t="s">
        <v>338</v>
      </c>
      <c r="C171" s="91">
        <v>164</v>
      </c>
      <c r="D171" s="52">
        <f>Раздел2!F171</f>
        <v>0</v>
      </c>
      <c r="E171" s="52">
        <f t="shared" si="23"/>
        <v>0</v>
      </c>
      <c r="F171" s="52">
        <f t="shared" si="24"/>
        <v>0</v>
      </c>
      <c r="G171" s="52">
        <f t="shared" si="25"/>
        <v>0</v>
      </c>
      <c r="H171" s="52">
        <f t="shared" si="26"/>
        <v>0</v>
      </c>
      <c r="I171" s="52">
        <f t="shared" si="27"/>
        <v>0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</row>
    <row r="172" spans="2:34" ht="15.75" customHeight="1">
      <c r="B172" s="136" t="s">
        <v>72</v>
      </c>
      <c r="C172" s="91">
        <v>165</v>
      </c>
      <c r="D172" s="52">
        <f>Раздел2!F172</f>
        <v>0</v>
      </c>
      <c r="E172" s="52">
        <f t="shared" si="23"/>
        <v>0</v>
      </c>
      <c r="F172" s="52">
        <f t="shared" si="24"/>
        <v>0</v>
      </c>
      <c r="G172" s="52">
        <f t="shared" si="25"/>
        <v>0</v>
      </c>
      <c r="H172" s="52">
        <f t="shared" si="26"/>
        <v>0</v>
      </c>
      <c r="I172" s="52">
        <f t="shared" si="27"/>
        <v>0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</row>
    <row r="173" spans="2:34" ht="15.75" customHeight="1">
      <c r="B173" s="136" t="s">
        <v>73</v>
      </c>
      <c r="C173" s="91">
        <v>166</v>
      </c>
      <c r="D173" s="52">
        <f>Раздел2!F173</f>
        <v>0</v>
      </c>
      <c r="E173" s="52">
        <f t="shared" si="23"/>
        <v>0</v>
      </c>
      <c r="F173" s="52">
        <f t="shared" si="24"/>
        <v>0</v>
      </c>
      <c r="G173" s="52">
        <f t="shared" si="25"/>
        <v>0</v>
      </c>
      <c r="H173" s="52">
        <f t="shared" si="26"/>
        <v>0</v>
      </c>
      <c r="I173" s="52">
        <f t="shared" si="27"/>
        <v>0</v>
      </c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</row>
    <row r="174" spans="2:34" ht="15.75" customHeight="1">
      <c r="B174" s="136" t="s">
        <v>74</v>
      </c>
      <c r="C174" s="91">
        <v>167</v>
      </c>
      <c r="D174" s="52">
        <f>Раздел2!F174</f>
        <v>0</v>
      </c>
      <c r="E174" s="52">
        <f t="shared" si="23"/>
        <v>0</v>
      </c>
      <c r="F174" s="52">
        <f t="shared" si="24"/>
        <v>0</v>
      </c>
      <c r="G174" s="52">
        <f t="shared" si="25"/>
        <v>0</v>
      </c>
      <c r="H174" s="52">
        <f t="shared" si="26"/>
        <v>0</v>
      </c>
      <c r="I174" s="52">
        <f t="shared" si="27"/>
        <v>0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</row>
    <row r="175" spans="2:34" ht="20.25" customHeight="1">
      <c r="B175" s="136" t="s">
        <v>448</v>
      </c>
      <c r="C175" s="91">
        <v>168</v>
      </c>
      <c r="D175" s="52">
        <f>Раздел2!F175</f>
        <v>0</v>
      </c>
      <c r="E175" s="52">
        <f t="shared" si="23"/>
        <v>0</v>
      </c>
      <c r="F175" s="52">
        <f t="shared" si="24"/>
        <v>0</v>
      </c>
      <c r="G175" s="52">
        <f t="shared" si="25"/>
        <v>0</v>
      </c>
      <c r="H175" s="52">
        <f t="shared" si="26"/>
        <v>0</v>
      </c>
      <c r="I175" s="52">
        <f t="shared" si="27"/>
        <v>0</v>
      </c>
      <c r="J175" s="53">
        <f t="shared" ref="J175:AH175" si="32">SUM(J176:J179)</f>
        <v>0</v>
      </c>
      <c r="K175" s="53">
        <f t="shared" si="32"/>
        <v>0</v>
      </c>
      <c r="L175" s="53">
        <f t="shared" si="32"/>
        <v>0</v>
      </c>
      <c r="M175" s="53">
        <f t="shared" si="32"/>
        <v>0</v>
      </c>
      <c r="N175" s="53">
        <f t="shared" si="32"/>
        <v>0</v>
      </c>
      <c r="O175" s="53">
        <f t="shared" si="32"/>
        <v>0</v>
      </c>
      <c r="P175" s="53">
        <f t="shared" si="32"/>
        <v>0</v>
      </c>
      <c r="Q175" s="53">
        <f t="shared" si="32"/>
        <v>0</v>
      </c>
      <c r="R175" s="53">
        <f t="shared" si="32"/>
        <v>0</v>
      </c>
      <c r="S175" s="53">
        <f t="shared" si="32"/>
        <v>0</v>
      </c>
      <c r="T175" s="53">
        <f t="shared" si="32"/>
        <v>0</v>
      </c>
      <c r="U175" s="53">
        <f t="shared" si="32"/>
        <v>0</v>
      </c>
      <c r="V175" s="53">
        <f t="shared" si="32"/>
        <v>0</v>
      </c>
      <c r="W175" s="53">
        <f t="shared" si="32"/>
        <v>0</v>
      </c>
      <c r="X175" s="53">
        <f t="shared" si="32"/>
        <v>0</v>
      </c>
      <c r="Y175" s="53">
        <f t="shared" si="32"/>
        <v>0</v>
      </c>
      <c r="Z175" s="53">
        <f t="shared" si="32"/>
        <v>0</v>
      </c>
      <c r="AA175" s="53">
        <f t="shared" si="32"/>
        <v>0</v>
      </c>
      <c r="AB175" s="53">
        <f t="shared" si="32"/>
        <v>0</v>
      </c>
      <c r="AC175" s="53">
        <f t="shared" si="32"/>
        <v>0</v>
      </c>
      <c r="AD175" s="53">
        <f t="shared" si="32"/>
        <v>0</v>
      </c>
      <c r="AE175" s="53">
        <f t="shared" si="32"/>
        <v>0</v>
      </c>
      <c r="AF175" s="53">
        <f t="shared" si="32"/>
        <v>0</v>
      </c>
      <c r="AG175" s="53">
        <f t="shared" si="32"/>
        <v>0</v>
      </c>
      <c r="AH175" s="53">
        <f t="shared" si="32"/>
        <v>0</v>
      </c>
    </row>
    <row r="176" spans="2:34" ht="21.75" customHeight="1">
      <c r="B176" s="137" t="s">
        <v>484</v>
      </c>
      <c r="C176" s="91">
        <v>169</v>
      </c>
      <c r="D176" s="52">
        <f>Раздел2!F176</f>
        <v>0</v>
      </c>
      <c r="E176" s="52">
        <f t="shared" si="23"/>
        <v>0</v>
      </c>
      <c r="F176" s="52">
        <f t="shared" si="24"/>
        <v>0</v>
      </c>
      <c r="G176" s="52">
        <f t="shared" si="25"/>
        <v>0</v>
      </c>
      <c r="H176" s="52">
        <f t="shared" si="26"/>
        <v>0</v>
      </c>
      <c r="I176" s="52">
        <f t="shared" si="27"/>
        <v>0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</row>
    <row r="177" spans="2:34" ht="15.75" customHeight="1">
      <c r="B177" s="137" t="s">
        <v>349</v>
      </c>
      <c r="C177" s="91">
        <v>170</v>
      </c>
      <c r="D177" s="52">
        <f>Раздел2!F177</f>
        <v>0</v>
      </c>
      <c r="E177" s="52">
        <f t="shared" si="23"/>
        <v>0</v>
      </c>
      <c r="F177" s="52">
        <f t="shared" si="24"/>
        <v>0</v>
      </c>
      <c r="G177" s="52">
        <f t="shared" si="25"/>
        <v>0</v>
      </c>
      <c r="H177" s="52">
        <f t="shared" si="26"/>
        <v>0</v>
      </c>
      <c r="I177" s="52">
        <f t="shared" si="27"/>
        <v>0</v>
      </c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</row>
    <row r="178" spans="2:34" ht="15.75" customHeight="1">
      <c r="B178" s="137" t="s">
        <v>350</v>
      </c>
      <c r="C178" s="91">
        <v>171</v>
      </c>
      <c r="D178" s="52">
        <f>Раздел2!F178</f>
        <v>0</v>
      </c>
      <c r="E178" s="52">
        <f t="shared" si="23"/>
        <v>0</v>
      </c>
      <c r="F178" s="52">
        <f t="shared" si="24"/>
        <v>0</v>
      </c>
      <c r="G178" s="52">
        <f t="shared" si="25"/>
        <v>0</v>
      </c>
      <c r="H178" s="52">
        <f t="shared" si="26"/>
        <v>0</v>
      </c>
      <c r="I178" s="52">
        <f t="shared" si="27"/>
        <v>0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</row>
    <row r="179" spans="2:34" ht="15.75" customHeight="1">
      <c r="B179" s="137" t="s">
        <v>351</v>
      </c>
      <c r="C179" s="91">
        <v>172</v>
      </c>
      <c r="D179" s="52">
        <f>Раздел2!F179</f>
        <v>0</v>
      </c>
      <c r="E179" s="52">
        <f t="shared" si="23"/>
        <v>0</v>
      </c>
      <c r="F179" s="52">
        <f t="shared" si="24"/>
        <v>0</v>
      </c>
      <c r="G179" s="52">
        <f t="shared" si="25"/>
        <v>0</v>
      </c>
      <c r="H179" s="52">
        <f t="shared" si="26"/>
        <v>0</v>
      </c>
      <c r="I179" s="52">
        <f t="shared" si="27"/>
        <v>0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</row>
    <row r="180" spans="2:34" ht="15.75" customHeight="1">
      <c r="B180" s="136" t="s">
        <v>75</v>
      </c>
      <c r="C180" s="91">
        <v>173</v>
      </c>
      <c r="D180" s="52">
        <f>Раздел2!F180</f>
        <v>0</v>
      </c>
      <c r="E180" s="52">
        <f t="shared" si="23"/>
        <v>0</v>
      </c>
      <c r="F180" s="52">
        <f t="shared" si="24"/>
        <v>0</v>
      </c>
      <c r="G180" s="52">
        <f t="shared" si="25"/>
        <v>0</v>
      </c>
      <c r="H180" s="52">
        <f t="shared" si="26"/>
        <v>0</v>
      </c>
      <c r="I180" s="52">
        <f t="shared" si="27"/>
        <v>0</v>
      </c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</row>
    <row r="181" spans="2:34" ht="15.75" customHeight="1">
      <c r="B181" s="136" t="s">
        <v>76</v>
      </c>
      <c r="C181" s="91">
        <v>174</v>
      </c>
      <c r="D181" s="52">
        <f>Раздел2!F181</f>
        <v>0</v>
      </c>
      <c r="E181" s="52">
        <f t="shared" si="23"/>
        <v>0</v>
      </c>
      <c r="F181" s="52">
        <f t="shared" si="24"/>
        <v>0</v>
      </c>
      <c r="G181" s="52">
        <f t="shared" si="25"/>
        <v>0</v>
      </c>
      <c r="H181" s="52">
        <f t="shared" si="26"/>
        <v>0</v>
      </c>
      <c r="I181" s="52">
        <f t="shared" si="27"/>
        <v>0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</row>
    <row r="182" spans="2:34" ht="18.75" customHeight="1">
      <c r="B182" s="136" t="s">
        <v>449</v>
      </c>
      <c r="C182" s="91">
        <v>175</v>
      </c>
      <c r="D182" s="52">
        <f>Раздел2!F182</f>
        <v>0</v>
      </c>
      <c r="E182" s="52">
        <f t="shared" si="23"/>
        <v>0</v>
      </c>
      <c r="F182" s="52">
        <f t="shared" si="24"/>
        <v>0</v>
      </c>
      <c r="G182" s="52">
        <f t="shared" si="25"/>
        <v>0</v>
      </c>
      <c r="H182" s="52">
        <f t="shared" si="26"/>
        <v>0</v>
      </c>
      <c r="I182" s="52">
        <f t="shared" si="27"/>
        <v>0</v>
      </c>
      <c r="J182" s="53">
        <f t="shared" ref="J182:AH182" si="33">SUM(J183:J187)</f>
        <v>0</v>
      </c>
      <c r="K182" s="53">
        <f t="shared" si="33"/>
        <v>0</v>
      </c>
      <c r="L182" s="53">
        <f t="shared" si="33"/>
        <v>0</v>
      </c>
      <c r="M182" s="53">
        <f t="shared" si="33"/>
        <v>0</v>
      </c>
      <c r="N182" s="53">
        <f t="shared" si="33"/>
        <v>0</v>
      </c>
      <c r="O182" s="53">
        <f t="shared" si="33"/>
        <v>0</v>
      </c>
      <c r="P182" s="53">
        <f t="shared" si="33"/>
        <v>0</v>
      </c>
      <c r="Q182" s="53">
        <f t="shared" si="33"/>
        <v>0</v>
      </c>
      <c r="R182" s="53">
        <f t="shared" si="33"/>
        <v>0</v>
      </c>
      <c r="S182" s="53">
        <f t="shared" si="33"/>
        <v>0</v>
      </c>
      <c r="T182" s="53">
        <f t="shared" si="33"/>
        <v>0</v>
      </c>
      <c r="U182" s="53">
        <f t="shared" si="33"/>
        <v>0</v>
      </c>
      <c r="V182" s="53">
        <f t="shared" si="33"/>
        <v>0</v>
      </c>
      <c r="W182" s="53">
        <f t="shared" si="33"/>
        <v>0</v>
      </c>
      <c r="X182" s="53">
        <f t="shared" si="33"/>
        <v>0</v>
      </c>
      <c r="Y182" s="53">
        <f t="shared" si="33"/>
        <v>0</v>
      </c>
      <c r="Z182" s="53">
        <f t="shared" si="33"/>
        <v>0</v>
      </c>
      <c r="AA182" s="53">
        <f t="shared" si="33"/>
        <v>0</v>
      </c>
      <c r="AB182" s="53">
        <f t="shared" si="33"/>
        <v>0</v>
      </c>
      <c r="AC182" s="53">
        <f t="shared" si="33"/>
        <v>0</v>
      </c>
      <c r="AD182" s="53">
        <f t="shared" si="33"/>
        <v>0</v>
      </c>
      <c r="AE182" s="53">
        <f t="shared" si="33"/>
        <v>0</v>
      </c>
      <c r="AF182" s="53">
        <f t="shared" si="33"/>
        <v>0</v>
      </c>
      <c r="AG182" s="53">
        <f t="shared" si="33"/>
        <v>0</v>
      </c>
      <c r="AH182" s="53">
        <f t="shared" si="33"/>
        <v>0</v>
      </c>
    </row>
    <row r="183" spans="2:34" ht="21.75" customHeight="1">
      <c r="B183" s="137" t="s">
        <v>485</v>
      </c>
      <c r="C183" s="91">
        <v>176</v>
      </c>
      <c r="D183" s="52">
        <f>Раздел2!F183</f>
        <v>0</v>
      </c>
      <c r="E183" s="52">
        <f t="shared" si="23"/>
        <v>0</v>
      </c>
      <c r="F183" s="52">
        <f t="shared" si="24"/>
        <v>0</v>
      </c>
      <c r="G183" s="52">
        <f t="shared" si="25"/>
        <v>0</v>
      </c>
      <c r="H183" s="52">
        <f t="shared" si="26"/>
        <v>0</v>
      </c>
      <c r="I183" s="52">
        <f t="shared" si="27"/>
        <v>0</v>
      </c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</row>
    <row r="184" spans="2:34" ht="15.75" customHeight="1">
      <c r="B184" s="137" t="s">
        <v>352</v>
      </c>
      <c r="C184" s="91">
        <v>177</v>
      </c>
      <c r="D184" s="52">
        <f>Раздел2!F184</f>
        <v>0</v>
      </c>
      <c r="E184" s="52">
        <f t="shared" si="23"/>
        <v>0</v>
      </c>
      <c r="F184" s="52">
        <f t="shared" si="24"/>
        <v>0</v>
      </c>
      <c r="G184" s="52">
        <f t="shared" si="25"/>
        <v>0</v>
      </c>
      <c r="H184" s="52">
        <f t="shared" si="26"/>
        <v>0</v>
      </c>
      <c r="I184" s="52">
        <f t="shared" si="27"/>
        <v>0</v>
      </c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spans="2:34" ht="15.75" customHeight="1">
      <c r="B185" s="137" t="s">
        <v>354</v>
      </c>
      <c r="C185" s="91">
        <v>178</v>
      </c>
      <c r="D185" s="52">
        <f>Раздел2!F185</f>
        <v>0</v>
      </c>
      <c r="E185" s="52">
        <f t="shared" si="23"/>
        <v>0</v>
      </c>
      <c r="F185" s="52">
        <f t="shared" si="24"/>
        <v>0</v>
      </c>
      <c r="G185" s="52">
        <f t="shared" si="25"/>
        <v>0</v>
      </c>
      <c r="H185" s="52">
        <f t="shared" si="26"/>
        <v>0</v>
      </c>
      <c r="I185" s="52">
        <f t="shared" si="27"/>
        <v>0</v>
      </c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spans="2:34" ht="15.75" customHeight="1">
      <c r="B186" s="137" t="s">
        <v>353</v>
      </c>
      <c r="C186" s="91">
        <v>179</v>
      </c>
      <c r="D186" s="52">
        <f>Раздел2!F186</f>
        <v>0</v>
      </c>
      <c r="E186" s="52">
        <f t="shared" si="23"/>
        <v>0</v>
      </c>
      <c r="F186" s="52">
        <f t="shared" si="24"/>
        <v>0</v>
      </c>
      <c r="G186" s="52">
        <f t="shared" si="25"/>
        <v>0</v>
      </c>
      <c r="H186" s="52">
        <f t="shared" si="26"/>
        <v>0</v>
      </c>
      <c r="I186" s="52">
        <f t="shared" si="27"/>
        <v>0</v>
      </c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</row>
    <row r="187" spans="2:34" ht="15.75" customHeight="1">
      <c r="B187" s="137" t="s">
        <v>355</v>
      </c>
      <c r="C187" s="91">
        <v>180</v>
      </c>
      <c r="D187" s="52">
        <f>Раздел2!F187</f>
        <v>0</v>
      </c>
      <c r="E187" s="52">
        <f t="shared" si="23"/>
        <v>0</v>
      </c>
      <c r="F187" s="52">
        <f t="shared" si="24"/>
        <v>0</v>
      </c>
      <c r="G187" s="52">
        <f t="shared" si="25"/>
        <v>0</v>
      </c>
      <c r="H187" s="52">
        <f t="shared" si="26"/>
        <v>0</v>
      </c>
      <c r="I187" s="52">
        <f t="shared" si="27"/>
        <v>0</v>
      </c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</row>
    <row r="188" spans="2:34" ht="18" customHeight="1">
      <c r="B188" s="136" t="s">
        <v>450</v>
      </c>
      <c r="C188" s="91">
        <v>181</v>
      </c>
      <c r="D188" s="52">
        <f>Раздел2!F188</f>
        <v>0</v>
      </c>
      <c r="E188" s="52">
        <f t="shared" si="23"/>
        <v>0</v>
      </c>
      <c r="F188" s="52">
        <f t="shared" si="24"/>
        <v>0</v>
      </c>
      <c r="G188" s="52">
        <f t="shared" si="25"/>
        <v>0</v>
      </c>
      <c r="H188" s="52">
        <f t="shared" si="26"/>
        <v>0</v>
      </c>
      <c r="I188" s="52">
        <f t="shared" si="27"/>
        <v>0</v>
      </c>
      <c r="J188" s="53">
        <f t="shared" ref="J188:AH188" si="34">SUM(J189:J192)</f>
        <v>0</v>
      </c>
      <c r="K188" s="53">
        <f t="shared" si="34"/>
        <v>0</v>
      </c>
      <c r="L188" s="53">
        <f t="shared" si="34"/>
        <v>0</v>
      </c>
      <c r="M188" s="53">
        <f t="shared" si="34"/>
        <v>0</v>
      </c>
      <c r="N188" s="53">
        <f t="shared" si="34"/>
        <v>0</v>
      </c>
      <c r="O188" s="53">
        <f t="shared" si="34"/>
        <v>0</v>
      </c>
      <c r="P188" s="53">
        <f t="shared" si="34"/>
        <v>0</v>
      </c>
      <c r="Q188" s="53">
        <f t="shared" si="34"/>
        <v>0</v>
      </c>
      <c r="R188" s="53">
        <f t="shared" si="34"/>
        <v>0</v>
      </c>
      <c r="S188" s="53">
        <f t="shared" si="34"/>
        <v>0</v>
      </c>
      <c r="T188" s="53">
        <f t="shared" si="34"/>
        <v>0</v>
      </c>
      <c r="U188" s="53">
        <f t="shared" si="34"/>
        <v>0</v>
      </c>
      <c r="V188" s="53">
        <f t="shared" si="34"/>
        <v>0</v>
      </c>
      <c r="W188" s="53">
        <f t="shared" si="34"/>
        <v>0</v>
      </c>
      <c r="X188" s="53">
        <f t="shared" si="34"/>
        <v>0</v>
      </c>
      <c r="Y188" s="53">
        <f t="shared" si="34"/>
        <v>0</v>
      </c>
      <c r="Z188" s="53">
        <f t="shared" si="34"/>
        <v>0</v>
      </c>
      <c r="AA188" s="53">
        <f t="shared" si="34"/>
        <v>0</v>
      </c>
      <c r="AB188" s="53">
        <f t="shared" si="34"/>
        <v>0</v>
      </c>
      <c r="AC188" s="53">
        <f t="shared" si="34"/>
        <v>0</v>
      </c>
      <c r="AD188" s="53">
        <f t="shared" si="34"/>
        <v>0</v>
      </c>
      <c r="AE188" s="53">
        <f t="shared" si="34"/>
        <v>0</v>
      </c>
      <c r="AF188" s="53">
        <f t="shared" si="34"/>
        <v>0</v>
      </c>
      <c r="AG188" s="53">
        <f t="shared" si="34"/>
        <v>0</v>
      </c>
      <c r="AH188" s="53">
        <f t="shared" si="34"/>
        <v>0</v>
      </c>
    </row>
    <row r="189" spans="2:34" ht="22.5" customHeight="1">
      <c r="B189" s="137" t="s">
        <v>486</v>
      </c>
      <c r="C189" s="91">
        <v>182</v>
      </c>
      <c r="D189" s="52">
        <f>Раздел2!F189</f>
        <v>0</v>
      </c>
      <c r="E189" s="52">
        <f t="shared" si="23"/>
        <v>0</v>
      </c>
      <c r="F189" s="52">
        <f t="shared" si="24"/>
        <v>0</v>
      </c>
      <c r="G189" s="52">
        <f t="shared" si="25"/>
        <v>0</v>
      </c>
      <c r="H189" s="52">
        <f t="shared" si="26"/>
        <v>0</v>
      </c>
      <c r="I189" s="52">
        <f t="shared" si="27"/>
        <v>0</v>
      </c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</row>
    <row r="190" spans="2:34" ht="15.75" customHeight="1">
      <c r="B190" s="137" t="s">
        <v>331</v>
      </c>
      <c r="C190" s="91">
        <v>183</v>
      </c>
      <c r="D190" s="52">
        <f>Раздел2!F190</f>
        <v>0</v>
      </c>
      <c r="E190" s="52">
        <f t="shared" si="23"/>
        <v>0</v>
      </c>
      <c r="F190" s="52">
        <f t="shared" si="24"/>
        <v>0</v>
      </c>
      <c r="G190" s="52">
        <f t="shared" si="25"/>
        <v>0</v>
      </c>
      <c r="H190" s="52">
        <f t="shared" si="26"/>
        <v>0</v>
      </c>
      <c r="I190" s="52">
        <f t="shared" si="27"/>
        <v>0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</row>
    <row r="191" spans="2:34" ht="15.75" customHeight="1">
      <c r="B191" s="137" t="s">
        <v>156</v>
      </c>
      <c r="C191" s="91">
        <v>184</v>
      </c>
      <c r="D191" s="52">
        <f>Раздел2!F191</f>
        <v>0</v>
      </c>
      <c r="E191" s="52">
        <f t="shared" si="23"/>
        <v>0</v>
      </c>
      <c r="F191" s="52">
        <f t="shared" si="24"/>
        <v>0</v>
      </c>
      <c r="G191" s="52">
        <f t="shared" si="25"/>
        <v>0</v>
      </c>
      <c r="H191" s="52">
        <f t="shared" si="26"/>
        <v>0</v>
      </c>
      <c r="I191" s="52">
        <f t="shared" si="27"/>
        <v>0</v>
      </c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</row>
    <row r="192" spans="2:34" ht="15.75" customHeight="1">
      <c r="B192" s="137" t="s">
        <v>154</v>
      </c>
      <c r="C192" s="91">
        <v>185</v>
      </c>
      <c r="D192" s="52">
        <f>Раздел2!F192</f>
        <v>0</v>
      </c>
      <c r="E192" s="52">
        <f t="shared" si="23"/>
        <v>0</v>
      </c>
      <c r="F192" s="52">
        <f t="shared" si="24"/>
        <v>0</v>
      </c>
      <c r="G192" s="52">
        <f t="shared" si="25"/>
        <v>0</v>
      </c>
      <c r="H192" s="52">
        <f t="shared" si="26"/>
        <v>0</v>
      </c>
      <c r="I192" s="52">
        <f t="shared" si="27"/>
        <v>0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</row>
    <row r="193" spans="2:34" ht="15.75" customHeight="1">
      <c r="B193" s="136" t="s">
        <v>320</v>
      </c>
      <c r="C193" s="91">
        <v>186</v>
      </c>
      <c r="D193" s="52">
        <f>Раздел2!F193</f>
        <v>0</v>
      </c>
      <c r="E193" s="52">
        <f t="shared" si="23"/>
        <v>0</v>
      </c>
      <c r="F193" s="52">
        <f t="shared" si="24"/>
        <v>0</v>
      </c>
      <c r="G193" s="52">
        <f t="shared" si="25"/>
        <v>0</v>
      </c>
      <c r="H193" s="52">
        <f t="shared" si="26"/>
        <v>0</v>
      </c>
      <c r="I193" s="52">
        <f t="shared" si="27"/>
        <v>0</v>
      </c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</row>
    <row r="194" spans="2:34" ht="15.75" customHeight="1">
      <c r="B194" s="136" t="s">
        <v>451</v>
      </c>
      <c r="C194" s="91">
        <v>187</v>
      </c>
      <c r="D194" s="52">
        <f>Раздел2!F194</f>
        <v>0</v>
      </c>
      <c r="E194" s="52">
        <f t="shared" si="23"/>
        <v>0</v>
      </c>
      <c r="F194" s="52">
        <f t="shared" si="24"/>
        <v>0</v>
      </c>
      <c r="G194" s="52">
        <f t="shared" si="25"/>
        <v>0</v>
      </c>
      <c r="H194" s="52">
        <f t="shared" si="26"/>
        <v>0</v>
      </c>
      <c r="I194" s="52">
        <f t="shared" si="27"/>
        <v>0</v>
      </c>
      <c r="J194" s="53">
        <f t="shared" ref="J194:AH194" si="35">SUM(J195:J196)</f>
        <v>0</v>
      </c>
      <c r="K194" s="53">
        <f t="shared" si="35"/>
        <v>0</v>
      </c>
      <c r="L194" s="53">
        <f t="shared" si="35"/>
        <v>0</v>
      </c>
      <c r="M194" s="53">
        <f t="shared" si="35"/>
        <v>0</v>
      </c>
      <c r="N194" s="53">
        <f t="shared" si="35"/>
        <v>0</v>
      </c>
      <c r="O194" s="53">
        <f t="shared" si="35"/>
        <v>0</v>
      </c>
      <c r="P194" s="53">
        <f t="shared" si="35"/>
        <v>0</v>
      </c>
      <c r="Q194" s="53">
        <f t="shared" si="35"/>
        <v>0</v>
      </c>
      <c r="R194" s="53">
        <f t="shared" si="35"/>
        <v>0</v>
      </c>
      <c r="S194" s="53">
        <f t="shared" si="35"/>
        <v>0</v>
      </c>
      <c r="T194" s="53">
        <f t="shared" si="35"/>
        <v>0</v>
      </c>
      <c r="U194" s="53">
        <f t="shared" si="35"/>
        <v>0</v>
      </c>
      <c r="V194" s="53">
        <f t="shared" si="35"/>
        <v>0</v>
      </c>
      <c r="W194" s="53">
        <f t="shared" si="35"/>
        <v>0</v>
      </c>
      <c r="X194" s="53">
        <f t="shared" si="35"/>
        <v>0</v>
      </c>
      <c r="Y194" s="53">
        <f t="shared" si="35"/>
        <v>0</v>
      </c>
      <c r="Z194" s="53">
        <f t="shared" si="35"/>
        <v>0</v>
      </c>
      <c r="AA194" s="53">
        <f t="shared" si="35"/>
        <v>0</v>
      </c>
      <c r="AB194" s="53">
        <f t="shared" si="35"/>
        <v>0</v>
      </c>
      <c r="AC194" s="53">
        <f t="shared" si="35"/>
        <v>0</v>
      </c>
      <c r="AD194" s="53">
        <f t="shared" si="35"/>
        <v>0</v>
      </c>
      <c r="AE194" s="53">
        <f t="shared" si="35"/>
        <v>0</v>
      </c>
      <c r="AF194" s="53">
        <f t="shared" si="35"/>
        <v>0</v>
      </c>
      <c r="AG194" s="53">
        <f t="shared" si="35"/>
        <v>0</v>
      </c>
      <c r="AH194" s="53">
        <f t="shared" si="35"/>
        <v>0</v>
      </c>
    </row>
    <row r="195" spans="2:34" ht="21" customHeight="1">
      <c r="B195" s="137" t="s">
        <v>487</v>
      </c>
      <c r="C195" s="91">
        <v>188</v>
      </c>
      <c r="D195" s="52">
        <f>Раздел2!F195</f>
        <v>0</v>
      </c>
      <c r="E195" s="52">
        <f t="shared" si="23"/>
        <v>0</v>
      </c>
      <c r="F195" s="52">
        <f t="shared" si="24"/>
        <v>0</v>
      </c>
      <c r="G195" s="52">
        <f t="shared" si="25"/>
        <v>0</v>
      </c>
      <c r="H195" s="52">
        <f t="shared" si="26"/>
        <v>0</v>
      </c>
      <c r="I195" s="52">
        <f t="shared" si="27"/>
        <v>0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</row>
    <row r="196" spans="2:34" ht="15.75" customHeight="1">
      <c r="B196" s="137" t="s">
        <v>332</v>
      </c>
      <c r="C196" s="91">
        <v>189</v>
      </c>
      <c r="D196" s="52">
        <f>Раздел2!F196</f>
        <v>0</v>
      </c>
      <c r="E196" s="52">
        <f t="shared" si="23"/>
        <v>0</v>
      </c>
      <c r="F196" s="52">
        <f t="shared" si="24"/>
        <v>0</v>
      </c>
      <c r="G196" s="52">
        <f t="shared" si="25"/>
        <v>0</v>
      </c>
      <c r="H196" s="52">
        <f t="shared" si="26"/>
        <v>0</v>
      </c>
      <c r="I196" s="52">
        <f t="shared" si="27"/>
        <v>0</v>
      </c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</row>
    <row r="197" spans="2:34" ht="15.75" customHeight="1">
      <c r="B197" s="136" t="s">
        <v>381</v>
      </c>
      <c r="C197" s="91">
        <v>190</v>
      </c>
      <c r="D197" s="52">
        <f>Раздел2!F197</f>
        <v>0</v>
      </c>
      <c r="E197" s="52">
        <f t="shared" si="23"/>
        <v>0</v>
      </c>
      <c r="F197" s="52">
        <f t="shared" si="24"/>
        <v>0</v>
      </c>
      <c r="G197" s="52">
        <f t="shared" si="25"/>
        <v>0</v>
      </c>
      <c r="H197" s="52">
        <f t="shared" si="26"/>
        <v>0</v>
      </c>
      <c r="I197" s="52">
        <f t="shared" si="27"/>
        <v>0</v>
      </c>
      <c r="J197" s="53">
        <f t="shared" ref="J197:AH197" si="36">SUM(J198:J199)</f>
        <v>0</v>
      </c>
      <c r="K197" s="53">
        <f t="shared" si="36"/>
        <v>0</v>
      </c>
      <c r="L197" s="53">
        <f t="shared" si="36"/>
        <v>0</v>
      </c>
      <c r="M197" s="53">
        <f t="shared" si="36"/>
        <v>0</v>
      </c>
      <c r="N197" s="53">
        <f t="shared" si="36"/>
        <v>0</v>
      </c>
      <c r="O197" s="53">
        <f t="shared" si="36"/>
        <v>0</v>
      </c>
      <c r="P197" s="53">
        <f t="shared" si="36"/>
        <v>0</v>
      </c>
      <c r="Q197" s="53">
        <f t="shared" si="36"/>
        <v>0</v>
      </c>
      <c r="R197" s="53">
        <f t="shared" si="36"/>
        <v>0</v>
      </c>
      <c r="S197" s="53">
        <f t="shared" si="36"/>
        <v>0</v>
      </c>
      <c r="T197" s="53">
        <f t="shared" si="36"/>
        <v>0</v>
      </c>
      <c r="U197" s="53">
        <f t="shared" si="36"/>
        <v>0</v>
      </c>
      <c r="V197" s="53">
        <f t="shared" si="36"/>
        <v>0</v>
      </c>
      <c r="W197" s="53">
        <f t="shared" si="36"/>
        <v>0</v>
      </c>
      <c r="X197" s="53">
        <f t="shared" si="36"/>
        <v>0</v>
      </c>
      <c r="Y197" s="53">
        <f t="shared" si="36"/>
        <v>0</v>
      </c>
      <c r="Z197" s="53">
        <f t="shared" si="36"/>
        <v>0</v>
      </c>
      <c r="AA197" s="53">
        <f t="shared" si="36"/>
        <v>0</v>
      </c>
      <c r="AB197" s="53">
        <f t="shared" si="36"/>
        <v>0</v>
      </c>
      <c r="AC197" s="53">
        <f t="shared" si="36"/>
        <v>0</v>
      </c>
      <c r="AD197" s="53">
        <f t="shared" si="36"/>
        <v>0</v>
      </c>
      <c r="AE197" s="53">
        <f t="shared" si="36"/>
        <v>0</v>
      </c>
      <c r="AF197" s="53">
        <f t="shared" si="36"/>
        <v>0</v>
      </c>
      <c r="AG197" s="53">
        <f t="shared" si="36"/>
        <v>0</v>
      </c>
      <c r="AH197" s="53">
        <f t="shared" si="36"/>
        <v>0</v>
      </c>
    </row>
    <row r="198" spans="2:34" ht="15.75" customHeight="1">
      <c r="B198" s="137" t="s">
        <v>333</v>
      </c>
      <c r="C198" s="91">
        <v>191</v>
      </c>
      <c r="D198" s="52">
        <f>Раздел2!F198</f>
        <v>0</v>
      </c>
      <c r="E198" s="52">
        <f t="shared" si="23"/>
        <v>0</v>
      </c>
      <c r="F198" s="52">
        <f t="shared" si="24"/>
        <v>0</v>
      </c>
      <c r="G198" s="52">
        <f t="shared" si="25"/>
        <v>0</v>
      </c>
      <c r="H198" s="52">
        <f t="shared" si="26"/>
        <v>0</v>
      </c>
      <c r="I198" s="52">
        <f t="shared" si="27"/>
        <v>0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</row>
    <row r="199" spans="2:34" ht="15.75" customHeight="1">
      <c r="B199" s="137" t="s">
        <v>334</v>
      </c>
      <c r="C199" s="91">
        <v>192</v>
      </c>
      <c r="D199" s="52">
        <f>Раздел2!F199</f>
        <v>0</v>
      </c>
      <c r="E199" s="52">
        <f t="shared" si="23"/>
        <v>0</v>
      </c>
      <c r="F199" s="52">
        <f t="shared" si="24"/>
        <v>0</v>
      </c>
      <c r="G199" s="52">
        <f t="shared" si="25"/>
        <v>0</v>
      </c>
      <c r="H199" s="52">
        <f t="shared" si="26"/>
        <v>0</v>
      </c>
      <c r="I199" s="52">
        <f t="shared" si="27"/>
        <v>0</v>
      </c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</row>
    <row r="200" spans="2:34" ht="15.75" customHeight="1">
      <c r="B200" s="136" t="s">
        <v>77</v>
      </c>
      <c r="C200" s="91">
        <v>193</v>
      </c>
      <c r="D200" s="52">
        <f>Раздел2!F200</f>
        <v>0</v>
      </c>
      <c r="E200" s="52">
        <f t="shared" si="23"/>
        <v>0</v>
      </c>
      <c r="F200" s="52">
        <f t="shared" si="24"/>
        <v>0</v>
      </c>
      <c r="G200" s="52">
        <f t="shared" si="25"/>
        <v>0</v>
      </c>
      <c r="H200" s="52">
        <f t="shared" si="26"/>
        <v>0</v>
      </c>
      <c r="I200" s="52">
        <f t="shared" si="27"/>
        <v>0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</row>
    <row r="201" spans="2:34" ht="15.75" customHeight="1">
      <c r="B201" s="136" t="s">
        <v>78</v>
      </c>
      <c r="C201" s="91">
        <v>194</v>
      </c>
      <c r="D201" s="52">
        <f>Раздел2!F201</f>
        <v>0</v>
      </c>
      <c r="E201" s="52">
        <f t="shared" ref="E201:E208" si="37">J201+O201+T201+Y201+AD201</f>
        <v>0</v>
      </c>
      <c r="F201" s="52">
        <f t="shared" ref="F201:F208" si="38">K201+P201+U201+Z201+AE201</f>
        <v>0</v>
      </c>
      <c r="G201" s="52">
        <f t="shared" ref="G201:G208" si="39">L201+Q201+V201+AA201+AF201</f>
        <v>0</v>
      </c>
      <c r="H201" s="52">
        <f t="shared" ref="H201:H208" si="40">M201+R201+W201+AB201+AG201</f>
        <v>0</v>
      </c>
      <c r="I201" s="52">
        <f t="shared" ref="I201:I208" si="41">N201+S201+X201+AC201+AH201</f>
        <v>0</v>
      </c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</row>
    <row r="202" spans="2:34" ht="15.75" customHeight="1">
      <c r="B202" s="136" t="s">
        <v>321</v>
      </c>
      <c r="C202" s="91">
        <v>195</v>
      </c>
      <c r="D202" s="52">
        <f>Раздел2!F202</f>
        <v>0</v>
      </c>
      <c r="E202" s="52">
        <f t="shared" si="37"/>
        <v>0</v>
      </c>
      <c r="F202" s="52">
        <f t="shared" si="38"/>
        <v>0</v>
      </c>
      <c r="G202" s="52">
        <f t="shared" si="39"/>
        <v>0</v>
      </c>
      <c r="H202" s="52">
        <f t="shared" si="40"/>
        <v>0</v>
      </c>
      <c r="I202" s="52">
        <f t="shared" si="41"/>
        <v>0</v>
      </c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</row>
    <row r="203" spans="2:34" ht="15.75" customHeight="1">
      <c r="B203" s="136" t="s">
        <v>322</v>
      </c>
      <c r="C203" s="91">
        <v>196</v>
      </c>
      <c r="D203" s="52">
        <f>Раздел2!F203</f>
        <v>0</v>
      </c>
      <c r="E203" s="52">
        <f t="shared" si="37"/>
        <v>0</v>
      </c>
      <c r="F203" s="52">
        <f t="shared" si="38"/>
        <v>0</v>
      </c>
      <c r="G203" s="52">
        <f t="shared" si="39"/>
        <v>0</v>
      </c>
      <c r="H203" s="52">
        <f t="shared" si="40"/>
        <v>0</v>
      </c>
      <c r="I203" s="52">
        <f t="shared" si="41"/>
        <v>0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</row>
    <row r="204" spans="2:34" ht="15.75" customHeight="1">
      <c r="B204" s="136" t="s">
        <v>79</v>
      </c>
      <c r="C204" s="91">
        <v>197</v>
      </c>
      <c r="D204" s="52">
        <f>Раздел2!F204</f>
        <v>0</v>
      </c>
      <c r="E204" s="52">
        <f t="shared" si="37"/>
        <v>0</v>
      </c>
      <c r="F204" s="52">
        <f t="shared" si="38"/>
        <v>0</v>
      </c>
      <c r="G204" s="52">
        <f t="shared" si="39"/>
        <v>0</v>
      </c>
      <c r="H204" s="52">
        <f t="shared" si="40"/>
        <v>0</v>
      </c>
      <c r="I204" s="52">
        <f t="shared" si="41"/>
        <v>0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</row>
    <row r="205" spans="2:34" ht="15.75" customHeight="1">
      <c r="B205" s="136" t="s">
        <v>80</v>
      </c>
      <c r="C205" s="91">
        <v>198</v>
      </c>
      <c r="D205" s="52">
        <f>Раздел2!F205</f>
        <v>0</v>
      </c>
      <c r="E205" s="52">
        <f t="shared" si="37"/>
        <v>0</v>
      </c>
      <c r="F205" s="52">
        <f t="shared" si="38"/>
        <v>0</v>
      </c>
      <c r="G205" s="52">
        <f t="shared" si="39"/>
        <v>0</v>
      </c>
      <c r="H205" s="52">
        <f t="shared" si="40"/>
        <v>0</v>
      </c>
      <c r="I205" s="52">
        <f t="shared" si="41"/>
        <v>0</v>
      </c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</row>
    <row r="206" spans="2:34" ht="15.75" customHeight="1">
      <c r="B206" s="136" t="s">
        <v>311</v>
      </c>
      <c r="C206" s="91">
        <v>199</v>
      </c>
      <c r="D206" s="52">
        <f>Раздел2!F206</f>
        <v>0</v>
      </c>
      <c r="E206" s="52">
        <f t="shared" si="37"/>
        <v>0</v>
      </c>
      <c r="F206" s="52">
        <f t="shared" si="38"/>
        <v>0</v>
      </c>
      <c r="G206" s="52">
        <f t="shared" si="39"/>
        <v>0</v>
      </c>
      <c r="H206" s="52">
        <f t="shared" si="40"/>
        <v>0</v>
      </c>
      <c r="I206" s="52">
        <f t="shared" si="41"/>
        <v>0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</row>
    <row r="207" spans="2:34" ht="15.75" customHeight="1">
      <c r="B207" s="136" t="s">
        <v>312</v>
      </c>
      <c r="C207" s="91">
        <v>200</v>
      </c>
      <c r="D207" s="52">
        <f>Раздел2!F207</f>
        <v>0</v>
      </c>
      <c r="E207" s="52">
        <f t="shared" si="37"/>
        <v>0</v>
      </c>
      <c r="F207" s="52">
        <f t="shared" si="38"/>
        <v>0</v>
      </c>
      <c r="G207" s="52">
        <f t="shared" si="39"/>
        <v>0</v>
      </c>
      <c r="H207" s="52">
        <f t="shared" si="40"/>
        <v>0</v>
      </c>
      <c r="I207" s="52">
        <f t="shared" si="41"/>
        <v>0</v>
      </c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</row>
    <row r="208" spans="2:34" ht="15.75" customHeight="1">
      <c r="B208" s="138" t="s">
        <v>131</v>
      </c>
      <c r="C208" s="91">
        <v>201</v>
      </c>
      <c r="D208" s="52">
        <f>Раздел2!F208</f>
        <v>308</v>
      </c>
      <c r="E208" s="52">
        <f t="shared" si="37"/>
        <v>3</v>
      </c>
      <c r="F208" s="52">
        <f t="shared" si="38"/>
        <v>4</v>
      </c>
      <c r="G208" s="52">
        <f t="shared" si="39"/>
        <v>2</v>
      </c>
      <c r="H208" s="52">
        <f t="shared" si="40"/>
        <v>11</v>
      </c>
      <c r="I208" s="52">
        <f t="shared" si="41"/>
        <v>56</v>
      </c>
      <c r="J208" s="53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3">
        <f t="shared" ref="K208:AH208" si="42"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3">
        <f t="shared" si="42"/>
        <v>0</v>
      </c>
      <c r="M208" s="53">
        <f t="shared" si="42"/>
        <v>0</v>
      </c>
      <c r="N208" s="53">
        <f t="shared" si="42"/>
        <v>0</v>
      </c>
      <c r="O208" s="53">
        <f t="shared" si="42"/>
        <v>0</v>
      </c>
      <c r="P208" s="53">
        <f t="shared" si="42"/>
        <v>0</v>
      </c>
      <c r="Q208" s="53">
        <f t="shared" si="42"/>
        <v>0</v>
      </c>
      <c r="R208" s="53">
        <f t="shared" si="42"/>
        <v>0</v>
      </c>
      <c r="S208" s="53">
        <f t="shared" si="42"/>
        <v>0</v>
      </c>
      <c r="T208" s="53">
        <f t="shared" si="42"/>
        <v>0</v>
      </c>
      <c r="U208" s="53">
        <f t="shared" si="42"/>
        <v>0</v>
      </c>
      <c r="V208" s="53">
        <f t="shared" si="42"/>
        <v>0</v>
      </c>
      <c r="W208" s="53">
        <f t="shared" si="42"/>
        <v>0</v>
      </c>
      <c r="X208" s="53">
        <f t="shared" si="42"/>
        <v>5</v>
      </c>
      <c r="Y208" s="53">
        <f t="shared" si="42"/>
        <v>0</v>
      </c>
      <c r="Z208" s="53">
        <f t="shared" si="42"/>
        <v>0</v>
      </c>
      <c r="AA208" s="53">
        <f t="shared" si="42"/>
        <v>0</v>
      </c>
      <c r="AB208" s="53">
        <f t="shared" si="42"/>
        <v>0</v>
      </c>
      <c r="AC208" s="53">
        <f t="shared" si="42"/>
        <v>0</v>
      </c>
      <c r="AD208" s="53">
        <f t="shared" si="42"/>
        <v>3</v>
      </c>
      <c r="AE208" s="53">
        <f t="shared" si="42"/>
        <v>4</v>
      </c>
      <c r="AF208" s="53">
        <f t="shared" si="42"/>
        <v>2</v>
      </c>
      <c r="AG208" s="53">
        <f t="shared" si="42"/>
        <v>11</v>
      </c>
      <c r="AH208" s="53">
        <f t="shared" si="42"/>
        <v>51</v>
      </c>
    </row>
  </sheetData>
  <sheetProtection password="C9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conditionalFormatting sqref="D8:AH208">
    <cfRule type="expression" dxfId="72" priority="1">
      <formula>IF($D8=0,IF(SUM($E8:$I8)&gt;0,1,0),0)=1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D8:I119">
      <formula1>0</formula1>
    </dataValidation>
    <dataValidation type="whole" operator="greaterThanOrEqual" allowBlank="1" showInputMessage="1" showErrorMessage="1" error="Значение должно быть от 0 и больше" sqref="J8:AH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E208"/>
  <sheetViews>
    <sheetView showGridLines="0" showZeros="0" view="pageBreakPreview" zoomScale="90" zoomScaleNormal="100" zoomScaleSheetLayoutView="90" workbookViewId="0">
      <pane xSplit="3" ySplit="7" topLeftCell="D8" activePane="bottomRight" state="frozen"/>
      <selection activeCell="B1" sqref="B1"/>
      <selection pane="topRight" activeCell="D1" sqref="D1"/>
      <selection pane="bottomLeft" activeCell="B7" sqref="B7"/>
      <selection pane="bottomRight" activeCell="J8" sqref="J8"/>
    </sheetView>
  </sheetViews>
  <sheetFormatPr defaultRowHeight="11.25"/>
  <cols>
    <col min="1" max="1" width="5" style="14" hidden="1" customWidth="1"/>
    <col min="2" max="2" width="26" style="25" customWidth="1"/>
    <col min="3" max="3" width="4.42578125" style="14" customWidth="1"/>
    <col min="4" max="4" width="5.5703125" style="14" customWidth="1"/>
    <col min="5" max="5" width="5.140625" style="14" customWidth="1"/>
    <col min="6" max="6" width="5.28515625" style="14" customWidth="1"/>
    <col min="7" max="7" width="5" style="14" customWidth="1"/>
    <col min="8" max="8" width="5.140625" style="14" customWidth="1"/>
    <col min="9" max="18" width="4.7109375" style="14" customWidth="1"/>
    <col min="19" max="19" width="4.7109375" style="25" customWidth="1"/>
    <col min="20" max="20" width="4.7109375" style="26" customWidth="1"/>
    <col min="21" max="27" width="4.7109375" style="14" customWidth="1"/>
    <col min="28" max="28" width="4.7109375" style="25" customWidth="1"/>
    <col min="29" max="29" width="4.7109375" style="26" customWidth="1"/>
    <col min="30" max="54" width="4.7109375" style="14" customWidth="1"/>
    <col min="55" max="55" width="4.7109375" style="14" hidden="1" customWidth="1"/>
    <col min="56" max="56" width="4.28515625" style="14" hidden="1" customWidth="1"/>
    <col min="57" max="57" width="5.140625" style="14" hidden="1" customWidth="1"/>
    <col min="58" max="16384" width="9.140625" style="14"/>
  </cols>
  <sheetData>
    <row r="1" spans="1:57" ht="11.25" customHeight="1">
      <c r="A1" s="308"/>
      <c r="B1" s="317" t="s">
        <v>183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BC1" s="308"/>
    </row>
    <row r="2" spans="1:57" ht="11.25" customHeight="1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0"/>
      <c r="R2" s="30"/>
      <c r="S2" s="30"/>
      <c r="T2" s="313" t="s">
        <v>406</v>
      </c>
      <c r="U2" s="313"/>
      <c r="V2" s="313"/>
      <c r="W2" s="313"/>
      <c r="X2" s="313"/>
      <c r="Y2" s="313"/>
      <c r="Z2" s="313"/>
      <c r="AA2" s="313"/>
      <c r="AB2" s="313"/>
      <c r="AC2" s="313"/>
      <c r="AU2" s="313"/>
      <c r="AV2" s="313"/>
      <c r="AW2" s="313"/>
      <c r="AX2" s="313"/>
      <c r="AY2" s="313"/>
      <c r="AZ2" s="313"/>
      <c r="BA2" s="313"/>
      <c r="BB2" s="313"/>
      <c r="BC2" s="308"/>
    </row>
    <row r="3" spans="1:57" ht="16.5" customHeight="1">
      <c r="A3" s="308"/>
      <c r="B3" s="304" t="s">
        <v>13</v>
      </c>
      <c r="C3" s="311" t="s">
        <v>99</v>
      </c>
      <c r="D3" s="318" t="s">
        <v>173</v>
      </c>
      <c r="E3" s="314" t="s">
        <v>175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6"/>
      <c r="AD3" s="314" t="s">
        <v>175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6"/>
      <c r="BC3" s="308"/>
      <c r="BE3" s="306" t="s">
        <v>277</v>
      </c>
    </row>
    <row r="4" spans="1:57" ht="22.5" customHeight="1">
      <c r="A4" s="308"/>
      <c r="B4" s="321"/>
      <c r="C4" s="312"/>
      <c r="D4" s="323"/>
      <c r="E4" s="298" t="s">
        <v>101</v>
      </c>
      <c r="F4" s="325"/>
      <c r="G4" s="325"/>
      <c r="H4" s="325"/>
      <c r="I4" s="299"/>
      <c r="J4" s="298" t="s">
        <v>185</v>
      </c>
      <c r="K4" s="325"/>
      <c r="L4" s="325"/>
      <c r="M4" s="325"/>
      <c r="N4" s="299"/>
      <c r="O4" s="298" t="s">
        <v>186</v>
      </c>
      <c r="P4" s="325"/>
      <c r="Q4" s="325"/>
      <c r="R4" s="325"/>
      <c r="S4" s="299"/>
      <c r="T4" s="298" t="s">
        <v>187</v>
      </c>
      <c r="U4" s="325"/>
      <c r="V4" s="325"/>
      <c r="W4" s="325"/>
      <c r="X4" s="299"/>
      <c r="Y4" s="298" t="s">
        <v>188</v>
      </c>
      <c r="Z4" s="325"/>
      <c r="AA4" s="325"/>
      <c r="AB4" s="325"/>
      <c r="AC4" s="299"/>
      <c r="AD4" s="298" t="s">
        <v>270</v>
      </c>
      <c r="AE4" s="325"/>
      <c r="AF4" s="325"/>
      <c r="AG4" s="325"/>
      <c r="AH4" s="299"/>
      <c r="AI4" s="298" t="s">
        <v>271</v>
      </c>
      <c r="AJ4" s="325"/>
      <c r="AK4" s="325"/>
      <c r="AL4" s="325"/>
      <c r="AM4" s="299"/>
      <c r="AN4" s="298" t="s">
        <v>272</v>
      </c>
      <c r="AO4" s="325"/>
      <c r="AP4" s="325"/>
      <c r="AQ4" s="325"/>
      <c r="AR4" s="299"/>
      <c r="AS4" s="298" t="s">
        <v>273</v>
      </c>
      <c r="AT4" s="325"/>
      <c r="AU4" s="325"/>
      <c r="AV4" s="325"/>
      <c r="AW4" s="299"/>
      <c r="AX4" s="298" t="s">
        <v>274</v>
      </c>
      <c r="AY4" s="325"/>
      <c r="AZ4" s="325"/>
      <c r="BA4" s="325"/>
      <c r="BB4" s="299"/>
      <c r="BC4" s="308"/>
      <c r="BE4" s="306"/>
    </row>
    <row r="5" spans="1:57" ht="22.5" customHeight="1">
      <c r="A5" s="308"/>
      <c r="B5" s="321"/>
      <c r="C5" s="312"/>
      <c r="D5" s="323"/>
      <c r="E5" s="302"/>
      <c r="F5" s="326"/>
      <c r="G5" s="326"/>
      <c r="H5" s="326"/>
      <c r="I5" s="303"/>
      <c r="J5" s="302"/>
      <c r="K5" s="326"/>
      <c r="L5" s="326"/>
      <c r="M5" s="326"/>
      <c r="N5" s="303"/>
      <c r="O5" s="302"/>
      <c r="P5" s="326"/>
      <c r="Q5" s="326"/>
      <c r="R5" s="326"/>
      <c r="S5" s="303"/>
      <c r="T5" s="302"/>
      <c r="U5" s="326"/>
      <c r="V5" s="326"/>
      <c r="W5" s="326"/>
      <c r="X5" s="303"/>
      <c r="Y5" s="302"/>
      <c r="Z5" s="326"/>
      <c r="AA5" s="326"/>
      <c r="AB5" s="326"/>
      <c r="AC5" s="303"/>
      <c r="AD5" s="302"/>
      <c r="AE5" s="326"/>
      <c r="AF5" s="326"/>
      <c r="AG5" s="326"/>
      <c r="AH5" s="303"/>
      <c r="AI5" s="302"/>
      <c r="AJ5" s="326"/>
      <c r="AK5" s="326"/>
      <c r="AL5" s="326"/>
      <c r="AM5" s="303"/>
      <c r="AN5" s="302"/>
      <c r="AO5" s="326"/>
      <c r="AP5" s="326"/>
      <c r="AQ5" s="326"/>
      <c r="AR5" s="303"/>
      <c r="AS5" s="302"/>
      <c r="AT5" s="326"/>
      <c r="AU5" s="326"/>
      <c r="AV5" s="326"/>
      <c r="AW5" s="303"/>
      <c r="AX5" s="302"/>
      <c r="AY5" s="326"/>
      <c r="AZ5" s="326"/>
      <c r="BA5" s="326"/>
      <c r="BB5" s="303"/>
      <c r="BC5" s="308"/>
      <c r="BE5" s="306"/>
    </row>
    <row r="6" spans="1:57" ht="22.5" customHeight="1">
      <c r="A6" s="308"/>
      <c r="B6" s="305"/>
      <c r="C6" s="312"/>
      <c r="D6" s="323"/>
      <c r="E6" s="45">
        <v>1</v>
      </c>
      <c r="F6" s="45">
        <v>2</v>
      </c>
      <c r="G6" s="45">
        <v>3</v>
      </c>
      <c r="H6" s="33" t="s">
        <v>176</v>
      </c>
      <c r="I6" s="45" t="s">
        <v>184</v>
      </c>
      <c r="J6" s="45">
        <v>1</v>
      </c>
      <c r="K6" s="45">
        <v>2</v>
      </c>
      <c r="L6" s="45">
        <v>3</v>
      </c>
      <c r="M6" s="33" t="s">
        <v>176</v>
      </c>
      <c r="N6" s="45" t="s">
        <v>184</v>
      </c>
      <c r="O6" s="45">
        <v>1</v>
      </c>
      <c r="P6" s="45">
        <v>2</v>
      </c>
      <c r="Q6" s="45">
        <v>3</v>
      </c>
      <c r="R6" s="33" t="s">
        <v>176</v>
      </c>
      <c r="S6" s="45" t="s">
        <v>184</v>
      </c>
      <c r="T6" s="45">
        <v>1</v>
      </c>
      <c r="U6" s="45">
        <v>2</v>
      </c>
      <c r="V6" s="45">
        <v>3</v>
      </c>
      <c r="W6" s="33" t="s">
        <v>176</v>
      </c>
      <c r="X6" s="45" t="s">
        <v>184</v>
      </c>
      <c r="Y6" s="45">
        <v>1</v>
      </c>
      <c r="Z6" s="45">
        <v>2</v>
      </c>
      <c r="AA6" s="45">
        <v>3</v>
      </c>
      <c r="AB6" s="33" t="s">
        <v>176</v>
      </c>
      <c r="AC6" s="45" t="s">
        <v>184</v>
      </c>
      <c r="AD6" s="45">
        <v>1</v>
      </c>
      <c r="AE6" s="45">
        <v>2</v>
      </c>
      <c r="AF6" s="45">
        <v>3</v>
      </c>
      <c r="AG6" s="33" t="s">
        <v>176</v>
      </c>
      <c r="AH6" s="45" t="s">
        <v>184</v>
      </c>
      <c r="AI6" s="45">
        <v>1</v>
      </c>
      <c r="AJ6" s="45">
        <v>2</v>
      </c>
      <c r="AK6" s="45">
        <v>3</v>
      </c>
      <c r="AL6" s="33" t="s">
        <v>176</v>
      </c>
      <c r="AM6" s="45" t="s">
        <v>184</v>
      </c>
      <c r="AN6" s="45">
        <v>1</v>
      </c>
      <c r="AO6" s="45">
        <v>2</v>
      </c>
      <c r="AP6" s="45">
        <v>3</v>
      </c>
      <c r="AQ6" s="33" t="s">
        <v>176</v>
      </c>
      <c r="AR6" s="45" t="s">
        <v>184</v>
      </c>
      <c r="AS6" s="45">
        <v>1</v>
      </c>
      <c r="AT6" s="45">
        <v>2</v>
      </c>
      <c r="AU6" s="45">
        <v>3</v>
      </c>
      <c r="AV6" s="33" t="s">
        <v>176</v>
      </c>
      <c r="AW6" s="45" t="s">
        <v>184</v>
      </c>
      <c r="AX6" s="45">
        <v>1</v>
      </c>
      <c r="AY6" s="45">
        <v>2</v>
      </c>
      <c r="AZ6" s="45">
        <v>3</v>
      </c>
      <c r="BA6" s="33" t="s">
        <v>176</v>
      </c>
      <c r="BB6" s="45" t="s">
        <v>184</v>
      </c>
      <c r="BC6" s="308"/>
      <c r="BE6" s="306"/>
    </row>
    <row r="7" spans="1:57" ht="10.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45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  <c r="Z7" s="27">
        <v>25</v>
      </c>
      <c r="AA7" s="27">
        <v>26</v>
      </c>
      <c r="AB7" s="27">
        <v>27</v>
      </c>
      <c r="AC7" s="27">
        <v>28</v>
      </c>
      <c r="AD7" s="27">
        <v>29</v>
      </c>
      <c r="AE7" s="27">
        <v>30</v>
      </c>
      <c r="AF7" s="27">
        <v>31</v>
      </c>
      <c r="AG7" s="27">
        <v>32</v>
      </c>
      <c r="AH7" s="27">
        <v>33</v>
      </c>
      <c r="AI7" s="27">
        <v>34</v>
      </c>
      <c r="AJ7" s="27">
        <v>35</v>
      </c>
      <c r="AK7" s="27">
        <v>36</v>
      </c>
      <c r="AL7" s="27">
        <v>37</v>
      </c>
      <c r="AM7" s="27">
        <v>38</v>
      </c>
      <c r="AN7" s="27">
        <v>39</v>
      </c>
      <c r="AO7" s="27">
        <v>40</v>
      </c>
      <c r="AP7" s="27">
        <v>41</v>
      </c>
      <c r="AQ7" s="27">
        <v>42</v>
      </c>
      <c r="AR7" s="27">
        <v>43</v>
      </c>
      <c r="AS7" s="27">
        <v>44</v>
      </c>
      <c r="AT7" s="27">
        <v>45</v>
      </c>
      <c r="AU7" s="27">
        <v>46</v>
      </c>
      <c r="AV7" s="27">
        <v>47</v>
      </c>
      <c r="AW7" s="27">
        <v>48</v>
      </c>
      <c r="AX7" s="27">
        <v>49</v>
      </c>
      <c r="AY7" s="27">
        <v>50</v>
      </c>
      <c r="AZ7" s="27">
        <v>51</v>
      </c>
      <c r="BA7" s="27">
        <v>52</v>
      </c>
      <c r="BB7" s="27">
        <v>53</v>
      </c>
      <c r="BC7" s="308"/>
    </row>
    <row r="8" spans="1:57" ht="15" customHeight="1">
      <c r="A8" s="308"/>
      <c r="B8" s="136" t="s">
        <v>280</v>
      </c>
      <c r="C8" s="123" t="s">
        <v>415</v>
      </c>
      <c r="D8" s="53">
        <f>Раздел2!F8</f>
        <v>0</v>
      </c>
      <c r="E8" s="53">
        <f>J8+O8+T8+Y8+AD8+AI8+AN8+AS8+AX8</f>
        <v>0</v>
      </c>
      <c r="F8" s="53">
        <f>K8+P8+U8+Z8+AE8+AJ8+AO8+AT8+AY8</f>
        <v>0</v>
      </c>
      <c r="G8" s="53">
        <f>L8+Q8+V8+AA8+AF8+AK8+AP8+AU8+AZ8</f>
        <v>0</v>
      </c>
      <c r="H8" s="53">
        <f>M8+R8+W8+AB8+AG8+AL8+AQ8+AV8+BA8</f>
        <v>0</v>
      </c>
      <c r="I8" s="53">
        <f>N8+S8+X8+AC8+AH8+AM8+AR8+AW8+BB8</f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308"/>
      <c r="BE8" s="62" t="e">
        <f>Раздел2!#REF!</f>
        <v>#REF!</v>
      </c>
    </row>
    <row r="9" spans="1:57" ht="15" customHeight="1">
      <c r="A9" s="308"/>
      <c r="B9" s="136" t="s">
        <v>281</v>
      </c>
      <c r="C9" s="123" t="s">
        <v>421</v>
      </c>
      <c r="D9" s="53">
        <f>Раздел2!F9</f>
        <v>0</v>
      </c>
      <c r="E9" s="53">
        <f t="shared" ref="E9:E72" si="0">J9+O9+T9+Y9+AD9+AI9+AN9+AS9+AX9</f>
        <v>0</v>
      </c>
      <c r="F9" s="53">
        <f t="shared" ref="F9:F72" si="1">K9+P9+U9+Z9+AE9+AJ9+AO9+AT9+AY9</f>
        <v>0</v>
      </c>
      <c r="G9" s="53">
        <f t="shared" ref="G9:G72" si="2">L9+Q9+V9+AA9+AF9+AK9+AP9+AU9+AZ9</f>
        <v>0</v>
      </c>
      <c r="H9" s="53">
        <f t="shared" ref="H9:H72" si="3">M9+R9+W9+AB9+AG9+AL9+AQ9+AV9+BA9</f>
        <v>0</v>
      </c>
      <c r="I9" s="53">
        <f t="shared" ref="I9:I72" si="4">N9+S9+X9+AC9+AH9+AM9+AR9+AW9+BB9</f>
        <v>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308"/>
      <c r="BE9" s="62" t="e">
        <f>Раздел2!#REF!</f>
        <v>#REF!</v>
      </c>
    </row>
    <row r="10" spans="1:57" ht="15" customHeight="1">
      <c r="A10" s="308"/>
      <c r="B10" s="136" t="s">
        <v>16</v>
      </c>
      <c r="C10" s="123" t="s">
        <v>422</v>
      </c>
      <c r="D10" s="53">
        <f>Раздел2!F10</f>
        <v>0</v>
      </c>
      <c r="E10" s="53">
        <f t="shared" si="0"/>
        <v>0</v>
      </c>
      <c r="F10" s="53">
        <f t="shared" si="1"/>
        <v>0</v>
      </c>
      <c r="G10" s="53">
        <f t="shared" si="2"/>
        <v>0</v>
      </c>
      <c r="H10" s="53">
        <f t="shared" si="3"/>
        <v>0</v>
      </c>
      <c r="I10" s="53">
        <f t="shared" si="4"/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308"/>
      <c r="BE10" s="62" t="e">
        <f>Раздел2!#REF!</f>
        <v>#REF!</v>
      </c>
    </row>
    <row r="11" spans="1:57" ht="15" customHeight="1">
      <c r="A11" s="308"/>
      <c r="B11" s="136" t="s">
        <v>17</v>
      </c>
      <c r="C11" s="123" t="s">
        <v>423</v>
      </c>
      <c r="D11" s="53">
        <f>Раздел2!F11</f>
        <v>0</v>
      </c>
      <c r="E11" s="53">
        <f t="shared" si="0"/>
        <v>0</v>
      </c>
      <c r="F11" s="53">
        <f t="shared" si="1"/>
        <v>0</v>
      </c>
      <c r="G11" s="53">
        <f t="shared" si="2"/>
        <v>0</v>
      </c>
      <c r="H11" s="53">
        <f t="shared" si="3"/>
        <v>0</v>
      </c>
      <c r="I11" s="53">
        <f t="shared" si="4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308"/>
      <c r="BE11" s="62" t="e">
        <f>Раздел2!#REF!</f>
        <v>#REF!</v>
      </c>
    </row>
    <row r="12" spans="1:57" ht="15" customHeight="1">
      <c r="A12" s="308"/>
      <c r="B12" s="136" t="s">
        <v>18</v>
      </c>
      <c r="C12" s="123" t="s">
        <v>416</v>
      </c>
      <c r="D12" s="53">
        <f>Раздел2!F12</f>
        <v>0</v>
      </c>
      <c r="E12" s="53">
        <f t="shared" si="0"/>
        <v>0</v>
      </c>
      <c r="F12" s="53">
        <f t="shared" si="1"/>
        <v>0</v>
      </c>
      <c r="G12" s="53">
        <f t="shared" si="2"/>
        <v>0</v>
      </c>
      <c r="H12" s="53">
        <f t="shared" si="3"/>
        <v>0</v>
      </c>
      <c r="I12" s="53">
        <f t="shared" si="4"/>
        <v>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308"/>
      <c r="BE12" s="62" t="e">
        <f>Раздел2!#REF!</f>
        <v>#REF!</v>
      </c>
    </row>
    <row r="13" spans="1:57" ht="15" customHeight="1">
      <c r="A13" s="308"/>
      <c r="B13" s="136" t="s">
        <v>19</v>
      </c>
      <c r="C13" s="123" t="s">
        <v>417</v>
      </c>
      <c r="D13" s="53">
        <f>Раздел2!F13</f>
        <v>0</v>
      </c>
      <c r="E13" s="53">
        <f t="shared" si="0"/>
        <v>0</v>
      </c>
      <c r="F13" s="53">
        <f t="shared" si="1"/>
        <v>0</v>
      </c>
      <c r="G13" s="53">
        <f t="shared" si="2"/>
        <v>0</v>
      </c>
      <c r="H13" s="53">
        <f t="shared" si="3"/>
        <v>0</v>
      </c>
      <c r="I13" s="53">
        <f t="shared" si="4"/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308"/>
      <c r="BE13" s="62" t="e">
        <f>Раздел2!#REF!</f>
        <v>#REF!</v>
      </c>
    </row>
    <row r="14" spans="1:57" ht="15" customHeight="1">
      <c r="A14" s="308"/>
      <c r="B14" s="136" t="s">
        <v>429</v>
      </c>
      <c r="C14" s="123" t="s">
        <v>418</v>
      </c>
      <c r="D14" s="53">
        <f>Раздел2!F14</f>
        <v>0</v>
      </c>
      <c r="E14" s="53">
        <f t="shared" si="0"/>
        <v>0</v>
      </c>
      <c r="F14" s="53">
        <f t="shared" si="1"/>
        <v>0</v>
      </c>
      <c r="G14" s="53">
        <f t="shared" si="2"/>
        <v>0</v>
      </c>
      <c r="H14" s="53">
        <f t="shared" si="3"/>
        <v>0</v>
      </c>
      <c r="I14" s="53">
        <f t="shared" si="4"/>
        <v>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308"/>
      <c r="BE14" s="62" t="e">
        <f>Раздел2!#REF!</f>
        <v>#REF!</v>
      </c>
    </row>
    <row r="15" spans="1:57" ht="15" customHeight="1">
      <c r="A15" s="308"/>
      <c r="B15" s="136" t="s">
        <v>20</v>
      </c>
      <c r="C15" s="123" t="s">
        <v>419</v>
      </c>
      <c r="D15" s="53">
        <f>Раздел2!F15</f>
        <v>0</v>
      </c>
      <c r="E15" s="53">
        <f t="shared" si="0"/>
        <v>0</v>
      </c>
      <c r="F15" s="53">
        <f t="shared" si="1"/>
        <v>0</v>
      </c>
      <c r="G15" s="53">
        <f t="shared" si="2"/>
        <v>0</v>
      </c>
      <c r="H15" s="53">
        <f t="shared" si="3"/>
        <v>0</v>
      </c>
      <c r="I15" s="53">
        <f t="shared" si="4"/>
        <v>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308"/>
      <c r="BE15" s="62" t="e">
        <f>Раздел2!#REF!</f>
        <v>#REF!</v>
      </c>
    </row>
    <row r="16" spans="1:57" ht="15" customHeight="1">
      <c r="A16" s="308"/>
      <c r="B16" s="136" t="s">
        <v>430</v>
      </c>
      <c r="C16" s="123" t="s">
        <v>420</v>
      </c>
      <c r="D16" s="53">
        <f>Раздел2!F16</f>
        <v>0</v>
      </c>
      <c r="E16" s="53">
        <f t="shared" si="0"/>
        <v>0</v>
      </c>
      <c r="F16" s="53">
        <f t="shared" si="1"/>
        <v>0</v>
      </c>
      <c r="G16" s="53">
        <f t="shared" si="2"/>
        <v>0</v>
      </c>
      <c r="H16" s="53">
        <f t="shared" si="3"/>
        <v>0</v>
      </c>
      <c r="I16" s="53">
        <f t="shared" si="4"/>
        <v>0</v>
      </c>
      <c r="J16" s="53">
        <f t="shared" ref="J16:BB16" si="5">SUM(J17:J18)</f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53">
        <f t="shared" si="5"/>
        <v>0</v>
      </c>
      <c r="Y16" s="53">
        <f t="shared" si="5"/>
        <v>0</v>
      </c>
      <c r="Z16" s="53">
        <f t="shared" si="5"/>
        <v>0</v>
      </c>
      <c r="AA16" s="53">
        <f t="shared" si="5"/>
        <v>0</v>
      </c>
      <c r="AB16" s="53">
        <f t="shared" si="5"/>
        <v>0</v>
      </c>
      <c r="AC16" s="53">
        <f t="shared" si="5"/>
        <v>0</v>
      </c>
      <c r="AD16" s="53">
        <f t="shared" si="5"/>
        <v>0</v>
      </c>
      <c r="AE16" s="53">
        <f t="shared" si="5"/>
        <v>0</v>
      </c>
      <c r="AF16" s="53">
        <f t="shared" si="5"/>
        <v>0</v>
      </c>
      <c r="AG16" s="53">
        <f t="shared" si="5"/>
        <v>0</v>
      </c>
      <c r="AH16" s="53">
        <f t="shared" si="5"/>
        <v>0</v>
      </c>
      <c r="AI16" s="53">
        <f t="shared" si="5"/>
        <v>0</v>
      </c>
      <c r="AJ16" s="53">
        <f t="shared" si="5"/>
        <v>0</v>
      </c>
      <c r="AK16" s="53">
        <f t="shared" si="5"/>
        <v>0</v>
      </c>
      <c r="AL16" s="53">
        <f t="shared" si="5"/>
        <v>0</v>
      </c>
      <c r="AM16" s="53">
        <f t="shared" si="5"/>
        <v>0</v>
      </c>
      <c r="AN16" s="53">
        <f t="shared" si="5"/>
        <v>0</v>
      </c>
      <c r="AO16" s="53">
        <f t="shared" si="5"/>
        <v>0</v>
      </c>
      <c r="AP16" s="53">
        <f t="shared" si="5"/>
        <v>0</v>
      </c>
      <c r="AQ16" s="53">
        <f t="shared" si="5"/>
        <v>0</v>
      </c>
      <c r="AR16" s="53">
        <f t="shared" si="5"/>
        <v>0</v>
      </c>
      <c r="AS16" s="53">
        <f t="shared" si="5"/>
        <v>0</v>
      </c>
      <c r="AT16" s="53">
        <f t="shared" si="5"/>
        <v>0</v>
      </c>
      <c r="AU16" s="53">
        <f t="shared" si="5"/>
        <v>0</v>
      </c>
      <c r="AV16" s="53">
        <f t="shared" si="5"/>
        <v>0</v>
      </c>
      <c r="AW16" s="53">
        <f t="shared" si="5"/>
        <v>0</v>
      </c>
      <c r="AX16" s="53">
        <f t="shared" si="5"/>
        <v>0</v>
      </c>
      <c r="AY16" s="53">
        <f t="shared" si="5"/>
        <v>0</v>
      </c>
      <c r="AZ16" s="53">
        <f t="shared" si="5"/>
        <v>0</v>
      </c>
      <c r="BA16" s="53">
        <f t="shared" si="5"/>
        <v>0</v>
      </c>
      <c r="BB16" s="53">
        <f t="shared" si="5"/>
        <v>0</v>
      </c>
      <c r="BC16" s="308"/>
      <c r="BE16" s="62" t="e">
        <f>Раздел2!#REF!</f>
        <v>#REF!</v>
      </c>
    </row>
    <row r="17" spans="1:57" ht="21.75" customHeight="1">
      <c r="A17" s="308"/>
      <c r="B17" s="137" t="s">
        <v>467</v>
      </c>
      <c r="C17" s="91">
        <v>10</v>
      </c>
      <c r="D17" s="53">
        <f>Раздел2!F17</f>
        <v>0</v>
      </c>
      <c r="E17" s="53">
        <f t="shared" si="0"/>
        <v>0</v>
      </c>
      <c r="F17" s="53">
        <f t="shared" si="1"/>
        <v>0</v>
      </c>
      <c r="G17" s="53">
        <f t="shared" si="2"/>
        <v>0</v>
      </c>
      <c r="H17" s="53">
        <f t="shared" si="3"/>
        <v>0</v>
      </c>
      <c r="I17" s="53">
        <f t="shared" si="4"/>
        <v>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308"/>
      <c r="BE17" s="62" t="e">
        <f>Раздел2!#REF!</f>
        <v>#REF!</v>
      </c>
    </row>
    <row r="18" spans="1:57" ht="15" customHeight="1">
      <c r="A18" s="308"/>
      <c r="B18" s="137" t="s">
        <v>325</v>
      </c>
      <c r="C18" s="91">
        <v>11</v>
      </c>
      <c r="D18" s="53">
        <f>Раздел2!F18</f>
        <v>0</v>
      </c>
      <c r="E18" s="53">
        <f t="shared" si="0"/>
        <v>0</v>
      </c>
      <c r="F18" s="53">
        <f t="shared" si="1"/>
        <v>0</v>
      </c>
      <c r="G18" s="53">
        <f t="shared" si="2"/>
        <v>0</v>
      </c>
      <c r="H18" s="53">
        <f t="shared" si="3"/>
        <v>0</v>
      </c>
      <c r="I18" s="53">
        <f t="shared" si="4"/>
        <v>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308"/>
      <c r="BE18" s="62" t="e">
        <f>Раздел2!#REF!</f>
        <v>#REF!</v>
      </c>
    </row>
    <row r="19" spans="1:57" ht="15" customHeight="1">
      <c r="A19" s="308"/>
      <c r="B19" s="136" t="s">
        <v>21</v>
      </c>
      <c r="C19" s="91">
        <v>12</v>
      </c>
      <c r="D19" s="53">
        <f>Раздел2!F19</f>
        <v>0</v>
      </c>
      <c r="E19" s="53">
        <f t="shared" si="0"/>
        <v>0</v>
      </c>
      <c r="F19" s="53">
        <f t="shared" si="1"/>
        <v>0</v>
      </c>
      <c r="G19" s="53">
        <f t="shared" si="2"/>
        <v>0</v>
      </c>
      <c r="H19" s="53">
        <f t="shared" si="3"/>
        <v>0</v>
      </c>
      <c r="I19" s="53">
        <f t="shared" si="4"/>
        <v>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308"/>
      <c r="BE19" s="62" t="e">
        <f>Раздел2!#REF!</f>
        <v>#REF!</v>
      </c>
    </row>
    <row r="20" spans="1:57" ht="15" customHeight="1">
      <c r="A20" s="308"/>
      <c r="B20" s="136" t="s">
        <v>22</v>
      </c>
      <c r="C20" s="91">
        <v>13</v>
      </c>
      <c r="D20" s="53">
        <f>Раздел2!F20</f>
        <v>0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0</v>
      </c>
      <c r="I20" s="53">
        <f t="shared" si="4"/>
        <v>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308"/>
      <c r="BE20" s="62" t="e">
        <f>Раздел2!#REF!</f>
        <v>#REF!</v>
      </c>
    </row>
    <row r="21" spans="1:57" ht="15" customHeight="1">
      <c r="A21" s="308"/>
      <c r="B21" s="136" t="s">
        <v>23</v>
      </c>
      <c r="C21" s="91">
        <v>14</v>
      </c>
      <c r="D21" s="53">
        <f>Раздел2!F21</f>
        <v>0</v>
      </c>
      <c r="E21" s="53">
        <f t="shared" si="0"/>
        <v>0</v>
      </c>
      <c r="F21" s="53">
        <f t="shared" si="1"/>
        <v>0</v>
      </c>
      <c r="G21" s="53">
        <f t="shared" si="2"/>
        <v>0</v>
      </c>
      <c r="H21" s="53">
        <f t="shared" si="3"/>
        <v>0</v>
      </c>
      <c r="I21" s="53">
        <f t="shared" si="4"/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308"/>
      <c r="BE21" s="62" t="e">
        <f>Раздел2!#REF!</f>
        <v>#REF!</v>
      </c>
    </row>
    <row r="22" spans="1:57" ht="15" customHeight="1">
      <c r="A22" s="308"/>
      <c r="B22" s="136" t="s">
        <v>431</v>
      </c>
      <c r="C22" s="91">
        <v>15</v>
      </c>
      <c r="D22" s="53">
        <f>Раздел2!F22</f>
        <v>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0</v>
      </c>
      <c r="I22" s="53">
        <f t="shared" si="4"/>
        <v>0</v>
      </c>
      <c r="J22" s="53">
        <f t="shared" ref="J22:BB22" si="6">SUM(J23:J24)</f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53">
        <f t="shared" si="6"/>
        <v>0</v>
      </c>
      <c r="AB22" s="53">
        <f t="shared" si="6"/>
        <v>0</v>
      </c>
      <c r="AC22" s="53">
        <f t="shared" si="6"/>
        <v>0</v>
      </c>
      <c r="AD22" s="53">
        <f t="shared" si="6"/>
        <v>0</v>
      </c>
      <c r="AE22" s="53">
        <f t="shared" si="6"/>
        <v>0</v>
      </c>
      <c r="AF22" s="53">
        <f t="shared" si="6"/>
        <v>0</v>
      </c>
      <c r="AG22" s="53">
        <f t="shared" si="6"/>
        <v>0</v>
      </c>
      <c r="AH22" s="53">
        <f t="shared" si="6"/>
        <v>0</v>
      </c>
      <c r="AI22" s="53">
        <f t="shared" si="6"/>
        <v>0</v>
      </c>
      <c r="AJ22" s="53">
        <f t="shared" si="6"/>
        <v>0</v>
      </c>
      <c r="AK22" s="53">
        <f t="shared" si="6"/>
        <v>0</v>
      </c>
      <c r="AL22" s="53">
        <f t="shared" si="6"/>
        <v>0</v>
      </c>
      <c r="AM22" s="53">
        <f t="shared" si="6"/>
        <v>0</v>
      </c>
      <c r="AN22" s="53">
        <f t="shared" si="6"/>
        <v>0</v>
      </c>
      <c r="AO22" s="53">
        <f t="shared" si="6"/>
        <v>0</v>
      </c>
      <c r="AP22" s="53">
        <f t="shared" si="6"/>
        <v>0</v>
      </c>
      <c r="AQ22" s="53">
        <f t="shared" si="6"/>
        <v>0</v>
      </c>
      <c r="AR22" s="53">
        <f t="shared" si="6"/>
        <v>0</v>
      </c>
      <c r="AS22" s="53">
        <f t="shared" si="6"/>
        <v>0</v>
      </c>
      <c r="AT22" s="53">
        <f t="shared" si="6"/>
        <v>0</v>
      </c>
      <c r="AU22" s="53">
        <f t="shared" si="6"/>
        <v>0</v>
      </c>
      <c r="AV22" s="53">
        <f t="shared" si="6"/>
        <v>0</v>
      </c>
      <c r="AW22" s="53">
        <f t="shared" si="6"/>
        <v>0</v>
      </c>
      <c r="AX22" s="53">
        <f t="shared" si="6"/>
        <v>0</v>
      </c>
      <c r="AY22" s="53">
        <f t="shared" si="6"/>
        <v>0</v>
      </c>
      <c r="AZ22" s="53">
        <f t="shared" si="6"/>
        <v>0</v>
      </c>
      <c r="BA22" s="53">
        <f t="shared" si="6"/>
        <v>0</v>
      </c>
      <c r="BB22" s="53">
        <f t="shared" si="6"/>
        <v>0</v>
      </c>
      <c r="BC22" s="308"/>
      <c r="BE22" s="62" t="e">
        <f>Раздел2!#REF!</f>
        <v>#REF!</v>
      </c>
    </row>
    <row r="23" spans="1:57" ht="24.75" customHeight="1">
      <c r="A23" s="308"/>
      <c r="B23" s="137" t="s">
        <v>468</v>
      </c>
      <c r="C23" s="91">
        <v>16</v>
      </c>
      <c r="D23" s="53">
        <f>Раздел2!F23</f>
        <v>0</v>
      </c>
      <c r="E23" s="53">
        <f t="shared" si="0"/>
        <v>0</v>
      </c>
      <c r="F23" s="53">
        <f t="shared" si="1"/>
        <v>0</v>
      </c>
      <c r="G23" s="53">
        <f t="shared" si="2"/>
        <v>0</v>
      </c>
      <c r="H23" s="53">
        <f t="shared" si="3"/>
        <v>0</v>
      </c>
      <c r="I23" s="53">
        <f t="shared" si="4"/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308"/>
      <c r="BE23" s="62" t="e">
        <f>Раздел2!#REF!</f>
        <v>#REF!</v>
      </c>
    </row>
    <row r="24" spans="1:57" ht="15" customHeight="1">
      <c r="A24" s="308"/>
      <c r="B24" s="137" t="s">
        <v>287</v>
      </c>
      <c r="C24" s="91">
        <v>17</v>
      </c>
      <c r="D24" s="53">
        <f>Раздел2!F24</f>
        <v>0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0</v>
      </c>
      <c r="I24" s="53">
        <f t="shared" si="4"/>
        <v>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308"/>
      <c r="BE24" s="62" t="e">
        <f>Раздел2!#REF!</f>
        <v>#REF!</v>
      </c>
    </row>
    <row r="25" spans="1:57" ht="15" customHeight="1">
      <c r="A25" s="308"/>
      <c r="B25" s="136" t="s">
        <v>24</v>
      </c>
      <c r="C25" s="91">
        <v>18</v>
      </c>
      <c r="D25" s="53">
        <f>Раздел2!F25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308"/>
      <c r="BE25" s="62" t="e">
        <f>Раздел2!#REF!</f>
        <v>#REF!</v>
      </c>
    </row>
    <row r="26" spans="1:57" ht="15" customHeight="1">
      <c r="A26" s="308"/>
      <c r="B26" s="136" t="s">
        <v>25</v>
      </c>
      <c r="C26" s="91">
        <v>19</v>
      </c>
      <c r="D26" s="53">
        <f>Раздел2!F26</f>
        <v>0</v>
      </c>
      <c r="E26" s="53">
        <f t="shared" si="0"/>
        <v>0</v>
      </c>
      <c r="F26" s="53">
        <f t="shared" si="1"/>
        <v>0</v>
      </c>
      <c r="G26" s="53">
        <f t="shared" si="2"/>
        <v>0</v>
      </c>
      <c r="H26" s="53">
        <f t="shared" si="3"/>
        <v>0</v>
      </c>
      <c r="I26" s="53">
        <f t="shared" si="4"/>
        <v>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308"/>
      <c r="BE26" s="62" t="e">
        <f>Раздел2!#REF!</f>
        <v>#REF!</v>
      </c>
    </row>
    <row r="27" spans="1:57" ht="15" customHeight="1">
      <c r="A27" s="308"/>
      <c r="B27" s="136" t="s">
        <v>26</v>
      </c>
      <c r="C27" s="91">
        <v>20</v>
      </c>
      <c r="D27" s="53">
        <f>Раздел2!F27</f>
        <v>0</v>
      </c>
      <c r="E27" s="53">
        <f t="shared" si="0"/>
        <v>0</v>
      </c>
      <c r="F27" s="53">
        <f t="shared" si="1"/>
        <v>0</v>
      </c>
      <c r="G27" s="53">
        <f t="shared" si="2"/>
        <v>0</v>
      </c>
      <c r="H27" s="53">
        <f t="shared" si="3"/>
        <v>0</v>
      </c>
      <c r="I27" s="53">
        <f t="shared" si="4"/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308"/>
      <c r="BE27" s="62" t="e">
        <f>Раздел2!#REF!</f>
        <v>#REF!</v>
      </c>
    </row>
    <row r="28" spans="1:57" ht="15" customHeight="1">
      <c r="A28" s="308"/>
      <c r="B28" s="136" t="s">
        <v>27</v>
      </c>
      <c r="C28" s="91">
        <v>21</v>
      </c>
      <c r="D28" s="53">
        <f>Раздел2!F28</f>
        <v>0</v>
      </c>
      <c r="E28" s="53">
        <f t="shared" si="0"/>
        <v>0</v>
      </c>
      <c r="F28" s="53">
        <f t="shared" si="1"/>
        <v>0</v>
      </c>
      <c r="G28" s="53">
        <f t="shared" si="2"/>
        <v>0</v>
      </c>
      <c r="H28" s="53">
        <f t="shared" si="3"/>
        <v>0</v>
      </c>
      <c r="I28" s="53">
        <f t="shared" si="4"/>
        <v>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308"/>
      <c r="BE28" s="62" t="e">
        <f>Раздел2!#REF!</f>
        <v>#REF!</v>
      </c>
    </row>
    <row r="29" spans="1:57" ht="15" customHeight="1">
      <c r="A29" s="308"/>
      <c r="B29" s="136" t="s">
        <v>109</v>
      </c>
      <c r="C29" s="91">
        <v>22</v>
      </c>
      <c r="D29" s="53">
        <f>Раздел2!F29</f>
        <v>0</v>
      </c>
      <c r="E29" s="53">
        <f t="shared" si="0"/>
        <v>0</v>
      </c>
      <c r="F29" s="53">
        <f t="shared" si="1"/>
        <v>0</v>
      </c>
      <c r="G29" s="53">
        <f t="shared" si="2"/>
        <v>0</v>
      </c>
      <c r="H29" s="53">
        <f t="shared" si="3"/>
        <v>0</v>
      </c>
      <c r="I29" s="53">
        <f t="shared" si="4"/>
        <v>0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308"/>
      <c r="BE29" s="62" t="e">
        <f>Раздел2!#REF!</f>
        <v>#REF!</v>
      </c>
    </row>
    <row r="30" spans="1:57" ht="15" customHeight="1">
      <c r="A30" s="308"/>
      <c r="B30" s="136" t="s">
        <v>282</v>
      </c>
      <c r="C30" s="91">
        <v>23</v>
      </c>
      <c r="D30" s="53">
        <f>Раздел2!F30</f>
        <v>0</v>
      </c>
      <c r="E30" s="53">
        <f t="shared" si="0"/>
        <v>0</v>
      </c>
      <c r="F30" s="53">
        <f t="shared" si="1"/>
        <v>0</v>
      </c>
      <c r="G30" s="53">
        <f t="shared" si="2"/>
        <v>0</v>
      </c>
      <c r="H30" s="53">
        <f t="shared" si="3"/>
        <v>0</v>
      </c>
      <c r="I30" s="53">
        <f t="shared" si="4"/>
        <v>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308"/>
      <c r="BE30" s="62" t="e">
        <f>Раздел2!#REF!</f>
        <v>#REF!</v>
      </c>
    </row>
    <row r="31" spans="1:57" ht="15" customHeight="1">
      <c r="A31" s="308"/>
      <c r="B31" s="136" t="s">
        <v>150</v>
      </c>
      <c r="C31" s="91">
        <v>24</v>
      </c>
      <c r="D31" s="53">
        <f>Раздел2!F31</f>
        <v>0</v>
      </c>
      <c r="E31" s="53">
        <f t="shared" si="0"/>
        <v>0</v>
      </c>
      <c r="F31" s="53">
        <f t="shared" si="1"/>
        <v>0</v>
      </c>
      <c r="G31" s="53">
        <f t="shared" si="2"/>
        <v>0</v>
      </c>
      <c r="H31" s="53">
        <f t="shared" si="3"/>
        <v>0</v>
      </c>
      <c r="I31" s="53">
        <f t="shared" si="4"/>
        <v>0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308"/>
      <c r="BE31" s="62" t="e">
        <f>Раздел2!#REF!</f>
        <v>#REF!</v>
      </c>
    </row>
    <row r="32" spans="1:57" ht="15" customHeight="1">
      <c r="A32" s="308"/>
      <c r="B32" s="136" t="s">
        <v>151</v>
      </c>
      <c r="C32" s="91">
        <v>25</v>
      </c>
      <c r="D32" s="53">
        <f>Раздел2!F32</f>
        <v>0</v>
      </c>
      <c r="E32" s="53">
        <f t="shared" si="0"/>
        <v>0</v>
      </c>
      <c r="F32" s="53">
        <f t="shared" si="1"/>
        <v>0</v>
      </c>
      <c r="G32" s="53">
        <f t="shared" si="2"/>
        <v>0</v>
      </c>
      <c r="H32" s="53">
        <f t="shared" si="3"/>
        <v>0</v>
      </c>
      <c r="I32" s="53">
        <f t="shared" si="4"/>
        <v>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308"/>
      <c r="BE32" s="62" t="e">
        <f>Раздел2!#REF!</f>
        <v>#REF!</v>
      </c>
    </row>
    <row r="33" spans="1:57" ht="15" customHeight="1">
      <c r="A33" s="308"/>
      <c r="B33" s="136" t="s">
        <v>283</v>
      </c>
      <c r="C33" s="91">
        <v>26</v>
      </c>
      <c r="D33" s="53">
        <f>Раздел2!F33</f>
        <v>0</v>
      </c>
      <c r="E33" s="53">
        <f t="shared" si="0"/>
        <v>0</v>
      </c>
      <c r="F33" s="53">
        <f t="shared" si="1"/>
        <v>0</v>
      </c>
      <c r="G33" s="53">
        <f t="shared" si="2"/>
        <v>0</v>
      </c>
      <c r="H33" s="53">
        <f t="shared" si="3"/>
        <v>0</v>
      </c>
      <c r="I33" s="53">
        <f t="shared" si="4"/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308"/>
      <c r="BE33" s="62" t="e">
        <f>Раздел2!#REF!</f>
        <v>#REF!</v>
      </c>
    </row>
    <row r="34" spans="1:57" ht="15" customHeight="1">
      <c r="A34" s="308"/>
      <c r="B34" s="136" t="s">
        <v>432</v>
      </c>
      <c r="C34" s="91">
        <v>27</v>
      </c>
      <c r="D34" s="53">
        <f>Раздел2!F34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308"/>
      <c r="BE34" s="62" t="e">
        <f>Раздел2!#REF!</f>
        <v>#REF!</v>
      </c>
    </row>
    <row r="35" spans="1:57" ht="15" customHeight="1">
      <c r="A35" s="308"/>
      <c r="B35" s="136" t="s">
        <v>433</v>
      </c>
      <c r="C35" s="91">
        <v>28</v>
      </c>
      <c r="D35" s="53">
        <f>Раздел2!F35</f>
        <v>0</v>
      </c>
      <c r="E35" s="53">
        <f t="shared" si="0"/>
        <v>0</v>
      </c>
      <c r="F35" s="53">
        <f t="shared" si="1"/>
        <v>0</v>
      </c>
      <c r="G35" s="53">
        <f t="shared" si="2"/>
        <v>0</v>
      </c>
      <c r="H35" s="53">
        <f t="shared" si="3"/>
        <v>0</v>
      </c>
      <c r="I35" s="53">
        <f t="shared" si="4"/>
        <v>0</v>
      </c>
      <c r="J35" s="53">
        <f t="shared" ref="J35:BB35" si="7">SUM(J36:J37)</f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3">
        <f t="shared" si="7"/>
        <v>0</v>
      </c>
      <c r="Q35" s="53">
        <f t="shared" si="7"/>
        <v>0</v>
      </c>
      <c r="R35" s="53">
        <f t="shared" si="7"/>
        <v>0</v>
      </c>
      <c r="S35" s="53">
        <f t="shared" si="7"/>
        <v>0</v>
      </c>
      <c r="T35" s="53">
        <f t="shared" si="7"/>
        <v>0</v>
      </c>
      <c r="U35" s="53">
        <f t="shared" si="7"/>
        <v>0</v>
      </c>
      <c r="V35" s="53">
        <f t="shared" si="7"/>
        <v>0</v>
      </c>
      <c r="W35" s="53">
        <f t="shared" si="7"/>
        <v>0</v>
      </c>
      <c r="X35" s="53">
        <f t="shared" si="7"/>
        <v>0</v>
      </c>
      <c r="Y35" s="53">
        <f t="shared" si="7"/>
        <v>0</v>
      </c>
      <c r="Z35" s="53">
        <f t="shared" si="7"/>
        <v>0</v>
      </c>
      <c r="AA35" s="53">
        <f t="shared" si="7"/>
        <v>0</v>
      </c>
      <c r="AB35" s="53">
        <f t="shared" si="7"/>
        <v>0</v>
      </c>
      <c r="AC35" s="53">
        <f t="shared" si="7"/>
        <v>0</v>
      </c>
      <c r="AD35" s="53">
        <f t="shared" si="7"/>
        <v>0</v>
      </c>
      <c r="AE35" s="53">
        <f t="shared" si="7"/>
        <v>0</v>
      </c>
      <c r="AF35" s="53">
        <f t="shared" si="7"/>
        <v>0</v>
      </c>
      <c r="AG35" s="53">
        <f t="shared" si="7"/>
        <v>0</v>
      </c>
      <c r="AH35" s="53">
        <f t="shared" si="7"/>
        <v>0</v>
      </c>
      <c r="AI35" s="53">
        <f t="shared" si="7"/>
        <v>0</v>
      </c>
      <c r="AJ35" s="53">
        <f t="shared" si="7"/>
        <v>0</v>
      </c>
      <c r="AK35" s="53">
        <f t="shared" si="7"/>
        <v>0</v>
      </c>
      <c r="AL35" s="53">
        <f t="shared" si="7"/>
        <v>0</v>
      </c>
      <c r="AM35" s="53">
        <f t="shared" si="7"/>
        <v>0</v>
      </c>
      <c r="AN35" s="53">
        <f t="shared" si="7"/>
        <v>0</v>
      </c>
      <c r="AO35" s="53">
        <f t="shared" si="7"/>
        <v>0</v>
      </c>
      <c r="AP35" s="53">
        <f t="shared" si="7"/>
        <v>0</v>
      </c>
      <c r="AQ35" s="53">
        <f t="shared" si="7"/>
        <v>0</v>
      </c>
      <c r="AR35" s="53">
        <f t="shared" si="7"/>
        <v>0</v>
      </c>
      <c r="AS35" s="53">
        <f t="shared" si="7"/>
        <v>0</v>
      </c>
      <c r="AT35" s="53">
        <f t="shared" si="7"/>
        <v>0</v>
      </c>
      <c r="AU35" s="53">
        <f t="shared" si="7"/>
        <v>0</v>
      </c>
      <c r="AV35" s="53">
        <f t="shared" si="7"/>
        <v>0</v>
      </c>
      <c r="AW35" s="53">
        <f t="shared" si="7"/>
        <v>0</v>
      </c>
      <c r="AX35" s="53">
        <f t="shared" si="7"/>
        <v>0</v>
      </c>
      <c r="AY35" s="53">
        <f t="shared" si="7"/>
        <v>0</v>
      </c>
      <c r="AZ35" s="53">
        <f t="shared" si="7"/>
        <v>0</v>
      </c>
      <c r="BA35" s="53">
        <f t="shared" si="7"/>
        <v>0</v>
      </c>
      <c r="BB35" s="53">
        <f t="shared" si="7"/>
        <v>0</v>
      </c>
      <c r="BC35" s="308"/>
      <c r="BE35" s="62" t="e">
        <f>Раздел2!#REF!</f>
        <v>#REF!</v>
      </c>
    </row>
    <row r="36" spans="1:57" ht="21.75" customHeight="1">
      <c r="A36" s="308"/>
      <c r="B36" s="137" t="s">
        <v>469</v>
      </c>
      <c r="C36" s="91">
        <v>29</v>
      </c>
      <c r="D36" s="53">
        <f>Раздел2!F36</f>
        <v>0</v>
      </c>
      <c r="E36" s="53">
        <f t="shared" si="0"/>
        <v>0</v>
      </c>
      <c r="F36" s="53">
        <f t="shared" si="1"/>
        <v>0</v>
      </c>
      <c r="G36" s="53">
        <f t="shared" si="2"/>
        <v>0</v>
      </c>
      <c r="H36" s="53">
        <f t="shared" si="3"/>
        <v>0</v>
      </c>
      <c r="I36" s="53">
        <f t="shared" si="4"/>
        <v>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308"/>
      <c r="BE36" s="62" t="e">
        <f>Раздел2!#REF!</f>
        <v>#REF!</v>
      </c>
    </row>
    <row r="37" spans="1:57" ht="15" customHeight="1">
      <c r="A37" s="308"/>
      <c r="B37" s="137" t="s">
        <v>326</v>
      </c>
      <c r="C37" s="91">
        <v>30</v>
      </c>
      <c r="D37" s="53">
        <f>Раздел2!F37</f>
        <v>0</v>
      </c>
      <c r="E37" s="53">
        <f t="shared" si="0"/>
        <v>0</v>
      </c>
      <c r="F37" s="53">
        <f t="shared" si="1"/>
        <v>0</v>
      </c>
      <c r="G37" s="53">
        <f t="shared" si="2"/>
        <v>0</v>
      </c>
      <c r="H37" s="53">
        <f t="shared" si="3"/>
        <v>0</v>
      </c>
      <c r="I37" s="53">
        <f t="shared" si="4"/>
        <v>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308"/>
      <c r="BE37" s="62" t="e">
        <f>Раздел2!#REF!</f>
        <v>#REF!</v>
      </c>
    </row>
    <row r="38" spans="1:57" ht="15" customHeight="1">
      <c r="A38" s="308"/>
      <c r="B38" s="136" t="s">
        <v>28</v>
      </c>
      <c r="C38" s="91">
        <v>31</v>
      </c>
      <c r="D38" s="53">
        <f>Раздел2!F38</f>
        <v>0</v>
      </c>
      <c r="E38" s="53">
        <f t="shared" si="0"/>
        <v>0</v>
      </c>
      <c r="F38" s="53">
        <f t="shared" si="1"/>
        <v>0</v>
      </c>
      <c r="G38" s="53">
        <f t="shared" si="2"/>
        <v>0</v>
      </c>
      <c r="H38" s="53">
        <f t="shared" si="3"/>
        <v>0</v>
      </c>
      <c r="I38" s="53">
        <f t="shared" si="4"/>
        <v>0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308"/>
      <c r="BE38" s="62" t="e">
        <f>Раздел2!#REF!</f>
        <v>#REF!</v>
      </c>
    </row>
    <row r="39" spans="1:57" ht="15" customHeight="1">
      <c r="A39" s="308"/>
      <c r="B39" s="136" t="s">
        <v>284</v>
      </c>
      <c r="C39" s="91">
        <v>32</v>
      </c>
      <c r="D39" s="53">
        <f>Раздел2!F39</f>
        <v>0</v>
      </c>
      <c r="E39" s="53">
        <f t="shared" si="0"/>
        <v>0</v>
      </c>
      <c r="F39" s="53">
        <f t="shared" si="1"/>
        <v>0</v>
      </c>
      <c r="G39" s="53">
        <f t="shared" si="2"/>
        <v>0</v>
      </c>
      <c r="H39" s="53">
        <f t="shared" si="3"/>
        <v>0</v>
      </c>
      <c r="I39" s="53">
        <f t="shared" si="4"/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308"/>
      <c r="BE39" s="62" t="e">
        <f>Раздел2!#REF!</f>
        <v>#REF!</v>
      </c>
    </row>
    <row r="40" spans="1:57" ht="15" customHeight="1">
      <c r="A40" s="308"/>
      <c r="B40" s="136" t="s">
        <v>434</v>
      </c>
      <c r="C40" s="91">
        <v>33</v>
      </c>
      <c r="D40" s="53">
        <f>Раздел2!F40</f>
        <v>0</v>
      </c>
      <c r="E40" s="53">
        <f t="shared" si="0"/>
        <v>0</v>
      </c>
      <c r="F40" s="53">
        <f t="shared" si="1"/>
        <v>0</v>
      </c>
      <c r="G40" s="53">
        <f t="shared" si="2"/>
        <v>0</v>
      </c>
      <c r="H40" s="53">
        <f t="shared" si="3"/>
        <v>0</v>
      </c>
      <c r="I40" s="53">
        <f t="shared" si="4"/>
        <v>0</v>
      </c>
      <c r="J40" s="53">
        <f t="shared" ref="J40:BB40" si="8">SUM(J41:J44)</f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  <c r="N40" s="53">
        <f t="shared" si="8"/>
        <v>0</v>
      </c>
      <c r="O40" s="53">
        <f t="shared" si="8"/>
        <v>0</v>
      </c>
      <c r="P40" s="53">
        <f t="shared" si="8"/>
        <v>0</v>
      </c>
      <c r="Q40" s="53">
        <f t="shared" si="8"/>
        <v>0</v>
      </c>
      <c r="R40" s="53">
        <f t="shared" si="8"/>
        <v>0</v>
      </c>
      <c r="S40" s="53">
        <f t="shared" si="8"/>
        <v>0</v>
      </c>
      <c r="T40" s="53">
        <f t="shared" si="8"/>
        <v>0</v>
      </c>
      <c r="U40" s="53">
        <f t="shared" si="8"/>
        <v>0</v>
      </c>
      <c r="V40" s="53">
        <f t="shared" si="8"/>
        <v>0</v>
      </c>
      <c r="W40" s="53">
        <f t="shared" si="8"/>
        <v>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0</v>
      </c>
      <c r="AB40" s="53">
        <f t="shared" si="8"/>
        <v>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0</v>
      </c>
      <c r="AI40" s="53">
        <f t="shared" si="8"/>
        <v>0</v>
      </c>
      <c r="AJ40" s="53">
        <f t="shared" si="8"/>
        <v>0</v>
      </c>
      <c r="AK40" s="53">
        <f t="shared" si="8"/>
        <v>0</v>
      </c>
      <c r="AL40" s="53">
        <f t="shared" si="8"/>
        <v>0</v>
      </c>
      <c r="AM40" s="53">
        <f t="shared" si="8"/>
        <v>0</v>
      </c>
      <c r="AN40" s="53">
        <f t="shared" si="8"/>
        <v>0</v>
      </c>
      <c r="AO40" s="53">
        <f t="shared" si="8"/>
        <v>0</v>
      </c>
      <c r="AP40" s="53">
        <f t="shared" si="8"/>
        <v>0</v>
      </c>
      <c r="AQ40" s="53">
        <f t="shared" si="8"/>
        <v>0</v>
      </c>
      <c r="AR40" s="53">
        <f t="shared" si="8"/>
        <v>0</v>
      </c>
      <c r="AS40" s="53">
        <f t="shared" si="8"/>
        <v>0</v>
      </c>
      <c r="AT40" s="53">
        <f t="shared" si="8"/>
        <v>0</v>
      </c>
      <c r="AU40" s="53">
        <f t="shared" si="8"/>
        <v>0</v>
      </c>
      <c r="AV40" s="53">
        <f t="shared" si="8"/>
        <v>0</v>
      </c>
      <c r="AW40" s="53">
        <f t="shared" si="8"/>
        <v>0</v>
      </c>
      <c r="AX40" s="53">
        <f t="shared" si="8"/>
        <v>0</v>
      </c>
      <c r="AY40" s="53">
        <f t="shared" si="8"/>
        <v>0</v>
      </c>
      <c r="AZ40" s="53">
        <f t="shared" si="8"/>
        <v>0</v>
      </c>
      <c r="BA40" s="53">
        <f t="shared" si="8"/>
        <v>0</v>
      </c>
      <c r="BB40" s="53">
        <f t="shared" si="8"/>
        <v>0</v>
      </c>
      <c r="BC40" s="308"/>
      <c r="BE40" s="62" t="e">
        <f>Раздел2!#REF!</f>
        <v>#REF!</v>
      </c>
    </row>
    <row r="41" spans="1:57" ht="24.75" customHeight="1">
      <c r="A41" s="308"/>
      <c r="B41" s="137" t="s">
        <v>470</v>
      </c>
      <c r="C41" s="91">
        <v>34</v>
      </c>
      <c r="D41" s="53">
        <f>Раздел2!F41</f>
        <v>0</v>
      </c>
      <c r="E41" s="53">
        <f t="shared" si="0"/>
        <v>0</v>
      </c>
      <c r="F41" s="53">
        <f t="shared" si="1"/>
        <v>0</v>
      </c>
      <c r="G41" s="53">
        <f t="shared" si="2"/>
        <v>0</v>
      </c>
      <c r="H41" s="53">
        <f t="shared" si="3"/>
        <v>0</v>
      </c>
      <c r="I41" s="53">
        <f t="shared" si="4"/>
        <v>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308"/>
      <c r="BE41" s="62" t="e">
        <f>Раздел2!#REF!</f>
        <v>#REF!</v>
      </c>
    </row>
    <row r="42" spans="1:57" ht="15" customHeight="1">
      <c r="A42" s="308"/>
      <c r="B42" s="137" t="s">
        <v>335</v>
      </c>
      <c r="C42" s="91">
        <v>35</v>
      </c>
      <c r="D42" s="53">
        <f>Раздел2!F42</f>
        <v>0</v>
      </c>
      <c r="E42" s="53">
        <f t="shared" si="0"/>
        <v>0</v>
      </c>
      <c r="F42" s="53">
        <f t="shared" si="1"/>
        <v>0</v>
      </c>
      <c r="G42" s="53">
        <f t="shared" si="2"/>
        <v>0</v>
      </c>
      <c r="H42" s="53">
        <f t="shared" si="3"/>
        <v>0</v>
      </c>
      <c r="I42" s="53">
        <f t="shared" si="4"/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308"/>
      <c r="BE42" s="62" t="e">
        <f>Раздел2!#REF!</f>
        <v>#REF!</v>
      </c>
    </row>
    <row r="43" spans="1:57" ht="15" customHeight="1">
      <c r="A43" s="308"/>
      <c r="B43" s="137" t="s">
        <v>336</v>
      </c>
      <c r="C43" s="91">
        <v>36</v>
      </c>
      <c r="D43" s="53">
        <f>Раздел2!F43</f>
        <v>0</v>
      </c>
      <c r="E43" s="53">
        <f t="shared" si="0"/>
        <v>0</v>
      </c>
      <c r="F43" s="53">
        <f t="shared" si="1"/>
        <v>0</v>
      </c>
      <c r="G43" s="53">
        <f t="shared" si="2"/>
        <v>0</v>
      </c>
      <c r="H43" s="53">
        <f t="shared" si="3"/>
        <v>0</v>
      </c>
      <c r="I43" s="53">
        <f t="shared" si="4"/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308"/>
      <c r="BE43" s="62" t="e">
        <f>Раздел2!#REF!</f>
        <v>#REF!</v>
      </c>
    </row>
    <row r="44" spans="1:57" ht="15" customHeight="1">
      <c r="A44" s="308"/>
      <c r="B44" s="137" t="s">
        <v>337</v>
      </c>
      <c r="C44" s="91">
        <v>37</v>
      </c>
      <c r="D44" s="53">
        <f>Раздел2!F44</f>
        <v>0</v>
      </c>
      <c r="E44" s="53">
        <f t="shared" si="0"/>
        <v>0</v>
      </c>
      <c r="F44" s="53">
        <f t="shared" si="1"/>
        <v>0</v>
      </c>
      <c r="G44" s="53">
        <f t="shared" si="2"/>
        <v>0</v>
      </c>
      <c r="H44" s="53">
        <f t="shared" si="3"/>
        <v>0</v>
      </c>
      <c r="I44" s="53">
        <f t="shared" si="4"/>
        <v>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308"/>
      <c r="BE44" s="62" t="e">
        <f>Раздел2!#REF!</f>
        <v>#REF!</v>
      </c>
    </row>
    <row r="45" spans="1:57" ht="23.25" customHeight="1">
      <c r="A45" s="308"/>
      <c r="B45" s="136" t="s">
        <v>155</v>
      </c>
      <c r="C45" s="91">
        <v>38</v>
      </c>
      <c r="D45" s="53">
        <f>Раздел2!F45</f>
        <v>0</v>
      </c>
      <c r="E45" s="53">
        <f t="shared" si="0"/>
        <v>0</v>
      </c>
      <c r="F45" s="53">
        <f t="shared" si="1"/>
        <v>0</v>
      </c>
      <c r="G45" s="53">
        <f t="shared" si="2"/>
        <v>0</v>
      </c>
      <c r="H45" s="53">
        <f t="shared" si="3"/>
        <v>0</v>
      </c>
      <c r="I45" s="53">
        <f t="shared" si="4"/>
        <v>0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308"/>
      <c r="BE45" s="62" t="e">
        <f>Раздел2!#REF!</f>
        <v>#REF!</v>
      </c>
    </row>
    <row r="46" spans="1:57" ht="15" customHeight="1">
      <c r="A46" s="308"/>
      <c r="B46" s="136" t="s">
        <v>285</v>
      </c>
      <c r="C46" s="91">
        <v>39</v>
      </c>
      <c r="D46" s="53">
        <f>Раздел2!F46</f>
        <v>0</v>
      </c>
      <c r="E46" s="53">
        <f t="shared" si="0"/>
        <v>0</v>
      </c>
      <c r="F46" s="53">
        <f t="shared" si="1"/>
        <v>0</v>
      </c>
      <c r="G46" s="53">
        <f t="shared" si="2"/>
        <v>0</v>
      </c>
      <c r="H46" s="53">
        <f t="shared" si="3"/>
        <v>0</v>
      </c>
      <c r="I46" s="53">
        <f t="shared" si="4"/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308"/>
      <c r="BE46" s="62" t="e">
        <f>Раздел2!#REF!</f>
        <v>#REF!</v>
      </c>
    </row>
    <row r="47" spans="1:57" ht="15" customHeight="1">
      <c r="A47" s="308"/>
      <c r="B47" s="136" t="s">
        <v>435</v>
      </c>
      <c r="C47" s="91">
        <v>40</v>
      </c>
      <c r="D47" s="53">
        <f>Раздел2!F47</f>
        <v>0</v>
      </c>
      <c r="E47" s="53">
        <f t="shared" si="0"/>
        <v>0</v>
      </c>
      <c r="F47" s="53">
        <f t="shared" si="1"/>
        <v>0</v>
      </c>
      <c r="G47" s="53">
        <f t="shared" si="2"/>
        <v>0</v>
      </c>
      <c r="H47" s="53">
        <f t="shared" si="3"/>
        <v>0</v>
      </c>
      <c r="I47" s="53">
        <f t="shared" si="4"/>
        <v>0</v>
      </c>
      <c r="J47" s="53">
        <f t="shared" ref="J47:BB47" si="9">SUM(J48:J49)</f>
        <v>0</v>
      </c>
      <c r="K47" s="53">
        <f t="shared" si="9"/>
        <v>0</v>
      </c>
      <c r="L47" s="53">
        <f t="shared" si="9"/>
        <v>0</v>
      </c>
      <c r="M47" s="53">
        <f t="shared" si="9"/>
        <v>0</v>
      </c>
      <c r="N47" s="53">
        <f t="shared" si="9"/>
        <v>0</v>
      </c>
      <c r="O47" s="53">
        <f t="shared" si="9"/>
        <v>0</v>
      </c>
      <c r="P47" s="53">
        <f t="shared" si="9"/>
        <v>0</v>
      </c>
      <c r="Q47" s="53">
        <f t="shared" si="9"/>
        <v>0</v>
      </c>
      <c r="R47" s="53">
        <f t="shared" si="9"/>
        <v>0</v>
      </c>
      <c r="S47" s="53">
        <f t="shared" si="9"/>
        <v>0</v>
      </c>
      <c r="T47" s="53">
        <f t="shared" si="9"/>
        <v>0</v>
      </c>
      <c r="U47" s="53">
        <f t="shared" si="9"/>
        <v>0</v>
      </c>
      <c r="V47" s="53">
        <f t="shared" si="9"/>
        <v>0</v>
      </c>
      <c r="W47" s="53">
        <f t="shared" si="9"/>
        <v>0</v>
      </c>
      <c r="X47" s="53">
        <f t="shared" si="9"/>
        <v>0</v>
      </c>
      <c r="Y47" s="53">
        <f t="shared" si="9"/>
        <v>0</v>
      </c>
      <c r="Z47" s="53">
        <f t="shared" si="9"/>
        <v>0</v>
      </c>
      <c r="AA47" s="53">
        <f t="shared" si="9"/>
        <v>0</v>
      </c>
      <c r="AB47" s="53">
        <f t="shared" si="9"/>
        <v>0</v>
      </c>
      <c r="AC47" s="53">
        <f t="shared" si="9"/>
        <v>0</v>
      </c>
      <c r="AD47" s="53">
        <f t="shared" si="9"/>
        <v>0</v>
      </c>
      <c r="AE47" s="53">
        <f t="shared" si="9"/>
        <v>0</v>
      </c>
      <c r="AF47" s="53">
        <f t="shared" si="9"/>
        <v>0</v>
      </c>
      <c r="AG47" s="53">
        <f t="shared" si="9"/>
        <v>0</v>
      </c>
      <c r="AH47" s="53">
        <f t="shared" si="9"/>
        <v>0</v>
      </c>
      <c r="AI47" s="53">
        <f t="shared" si="9"/>
        <v>0</v>
      </c>
      <c r="AJ47" s="53">
        <f t="shared" si="9"/>
        <v>0</v>
      </c>
      <c r="AK47" s="53">
        <f t="shared" si="9"/>
        <v>0</v>
      </c>
      <c r="AL47" s="53">
        <f t="shared" si="9"/>
        <v>0</v>
      </c>
      <c r="AM47" s="53">
        <f t="shared" si="9"/>
        <v>0</v>
      </c>
      <c r="AN47" s="53">
        <f t="shared" si="9"/>
        <v>0</v>
      </c>
      <c r="AO47" s="53">
        <f t="shared" si="9"/>
        <v>0</v>
      </c>
      <c r="AP47" s="53">
        <f t="shared" si="9"/>
        <v>0</v>
      </c>
      <c r="AQ47" s="53">
        <f t="shared" si="9"/>
        <v>0</v>
      </c>
      <c r="AR47" s="53">
        <f t="shared" si="9"/>
        <v>0</v>
      </c>
      <c r="AS47" s="53">
        <f t="shared" si="9"/>
        <v>0</v>
      </c>
      <c r="AT47" s="53">
        <f t="shared" si="9"/>
        <v>0</v>
      </c>
      <c r="AU47" s="53">
        <f t="shared" si="9"/>
        <v>0</v>
      </c>
      <c r="AV47" s="53">
        <f t="shared" si="9"/>
        <v>0</v>
      </c>
      <c r="AW47" s="53">
        <f t="shared" si="9"/>
        <v>0</v>
      </c>
      <c r="AX47" s="53">
        <f t="shared" si="9"/>
        <v>0</v>
      </c>
      <c r="AY47" s="53">
        <f t="shared" si="9"/>
        <v>0</v>
      </c>
      <c r="AZ47" s="53">
        <f t="shared" si="9"/>
        <v>0</v>
      </c>
      <c r="BA47" s="53">
        <f t="shared" si="9"/>
        <v>0</v>
      </c>
      <c r="BB47" s="53">
        <f t="shared" si="9"/>
        <v>0</v>
      </c>
      <c r="BC47" s="308"/>
      <c r="BE47" s="62" t="e">
        <f>Раздел2!#REF!</f>
        <v>#REF!</v>
      </c>
    </row>
    <row r="48" spans="1:57" ht="23.25" customHeight="1">
      <c r="A48" s="308"/>
      <c r="B48" s="137" t="s">
        <v>471</v>
      </c>
      <c r="C48" s="91">
        <v>41</v>
      </c>
      <c r="D48" s="53">
        <f>Раздел2!F48</f>
        <v>0</v>
      </c>
      <c r="E48" s="53">
        <f t="shared" si="0"/>
        <v>0</v>
      </c>
      <c r="F48" s="53">
        <f t="shared" si="1"/>
        <v>0</v>
      </c>
      <c r="G48" s="53">
        <f t="shared" si="2"/>
        <v>0</v>
      </c>
      <c r="H48" s="53">
        <f t="shared" si="3"/>
        <v>0</v>
      </c>
      <c r="I48" s="53">
        <f t="shared" si="4"/>
        <v>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308"/>
      <c r="BE48" s="62" t="e">
        <f>Раздел2!#REF!</f>
        <v>#REF!</v>
      </c>
    </row>
    <row r="49" spans="1:57" ht="15" customHeight="1">
      <c r="A49" s="308"/>
      <c r="B49" s="137" t="s">
        <v>327</v>
      </c>
      <c r="C49" s="91">
        <v>42</v>
      </c>
      <c r="D49" s="53">
        <f>Раздел2!F49</f>
        <v>0</v>
      </c>
      <c r="E49" s="53">
        <f t="shared" si="0"/>
        <v>0</v>
      </c>
      <c r="F49" s="53">
        <f t="shared" si="1"/>
        <v>0</v>
      </c>
      <c r="G49" s="53">
        <f t="shared" si="2"/>
        <v>0</v>
      </c>
      <c r="H49" s="53">
        <f t="shared" si="3"/>
        <v>0</v>
      </c>
      <c r="I49" s="53">
        <f t="shared" si="4"/>
        <v>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308"/>
      <c r="BE49" s="62" t="e">
        <f>Раздел2!#REF!</f>
        <v>#REF!</v>
      </c>
    </row>
    <row r="50" spans="1:57" ht="15" customHeight="1">
      <c r="A50" s="308"/>
      <c r="B50" s="136" t="s">
        <v>29</v>
      </c>
      <c r="C50" s="91">
        <v>43</v>
      </c>
      <c r="D50" s="53">
        <f>Раздел2!F50</f>
        <v>0</v>
      </c>
      <c r="E50" s="53">
        <f t="shared" si="0"/>
        <v>0</v>
      </c>
      <c r="F50" s="53">
        <f t="shared" si="1"/>
        <v>0</v>
      </c>
      <c r="G50" s="53">
        <f t="shared" si="2"/>
        <v>0</v>
      </c>
      <c r="H50" s="53">
        <f t="shared" si="3"/>
        <v>0</v>
      </c>
      <c r="I50" s="53">
        <f t="shared" si="4"/>
        <v>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308"/>
      <c r="BE50" s="62" t="e">
        <f>Раздел2!#REF!</f>
        <v>#REF!</v>
      </c>
    </row>
    <row r="51" spans="1:57" ht="15" customHeight="1">
      <c r="A51" s="308"/>
      <c r="B51" s="136" t="s">
        <v>30</v>
      </c>
      <c r="C51" s="91">
        <v>44</v>
      </c>
      <c r="D51" s="53">
        <f>Раздел2!F51</f>
        <v>0</v>
      </c>
      <c r="E51" s="53">
        <f t="shared" si="0"/>
        <v>0</v>
      </c>
      <c r="F51" s="53">
        <f t="shared" si="1"/>
        <v>0</v>
      </c>
      <c r="G51" s="53">
        <f t="shared" si="2"/>
        <v>0</v>
      </c>
      <c r="H51" s="53">
        <f t="shared" si="3"/>
        <v>0</v>
      </c>
      <c r="I51" s="53">
        <f t="shared" si="4"/>
        <v>0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308"/>
      <c r="BE51" s="62" t="e">
        <f>Раздел2!#REF!</f>
        <v>#REF!</v>
      </c>
    </row>
    <row r="52" spans="1:57" ht="15" customHeight="1">
      <c r="A52" s="308"/>
      <c r="B52" s="136" t="s">
        <v>31</v>
      </c>
      <c r="C52" s="91">
        <v>45</v>
      </c>
      <c r="D52" s="53">
        <f>Раздел2!F52</f>
        <v>0</v>
      </c>
      <c r="E52" s="53">
        <f t="shared" si="0"/>
        <v>0</v>
      </c>
      <c r="F52" s="53">
        <f t="shared" si="1"/>
        <v>0</v>
      </c>
      <c r="G52" s="53">
        <f t="shared" si="2"/>
        <v>0</v>
      </c>
      <c r="H52" s="53">
        <f t="shared" si="3"/>
        <v>0</v>
      </c>
      <c r="I52" s="53">
        <f t="shared" si="4"/>
        <v>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308"/>
      <c r="BE52" s="62" t="e">
        <f>Раздел2!#REF!</f>
        <v>#REF!</v>
      </c>
    </row>
    <row r="53" spans="1:57" ht="15" customHeight="1">
      <c r="A53" s="308"/>
      <c r="B53" s="136" t="s">
        <v>32</v>
      </c>
      <c r="C53" s="91">
        <v>46</v>
      </c>
      <c r="D53" s="53">
        <f>Раздел2!F53</f>
        <v>0</v>
      </c>
      <c r="E53" s="53">
        <f t="shared" si="0"/>
        <v>0</v>
      </c>
      <c r="F53" s="53">
        <f t="shared" si="1"/>
        <v>0</v>
      </c>
      <c r="G53" s="53">
        <f t="shared" si="2"/>
        <v>0</v>
      </c>
      <c r="H53" s="53">
        <f t="shared" si="3"/>
        <v>0</v>
      </c>
      <c r="I53" s="53">
        <f t="shared" si="4"/>
        <v>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308"/>
      <c r="BE53" s="62" t="e">
        <f>Раздел2!#REF!</f>
        <v>#REF!</v>
      </c>
    </row>
    <row r="54" spans="1:57" ht="15" customHeight="1">
      <c r="A54" s="308"/>
      <c r="B54" s="136" t="s">
        <v>33</v>
      </c>
      <c r="C54" s="91">
        <v>47</v>
      </c>
      <c r="D54" s="53">
        <f>Раздел2!F54</f>
        <v>0</v>
      </c>
      <c r="E54" s="53">
        <f t="shared" si="0"/>
        <v>0</v>
      </c>
      <c r="F54" s="53">
        <f t="shared" si="1"/>
        <v>0</v>
      </c>
      <c r="G54" s="53">
        <f t="shared" si="2"/>
        <v>0</v>
      </c>
      <c r="H54" s="53">
        <f t="shared" si="3"/>
        <v>0</v>
      </c>
      <c r="I54" s="53">
        <f t="shared" si="4"/>
        <v>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308"/>
      <c r="BE54" s="62" t="e">
        <f>Раздел2!#REF!</f>
        <v>#REF!</v>
      </c>
    </row>
    <row r="55" spans="1:57" ht="15" customHeight="1">
      <c r="A55" s="308"/>
      <c r="B55" s="136" t="s">
        <v>34</v>
      </c>
      <c r="C55" s="91">
        <v>48</v>
      </c>
      <c r="D55" s="53">
        <f>Раздел2!F55</f>
        <v>0</v>
      </c>
      <c r="E55" s="53">
        <f t="shared" si="0"/>
        <v>0</v>
      </c>
      <c r="F55" s="53">
        <f t="shared" si="1"/>
        <v>0</v>
      </c>
      <c r="G55" s="53">
        <f t="shared" si="2"/>
        <v>0</v>
      </c>
      <c r="H55" s="53">
        <f t="shared" si="3"/>
        <v>0</v>
      </c>
      <c r="I55" s="53">
        <f t="shared" si="4"/>
        <v>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308"/>
      <c r="BE55" s="62" t="e">
        <f>Раздел2!#REF!</f>
        <v>#REF!</v>
      </c>
    </row>
    <row r="56" spans="1:57" ht="15" customHeight="1">
      <c r="A56" s="308"/>
      <c r="B56" s="136" t="s">
        <v>35</v>
      </c>
      <c r="C56" s="91">
        <v>49</v>
      </c>
      <c r="D56" s="53">
        <f>Раздел2!F56</f>
        <v>0</v>
      </c>
      <c r="E56" s="53">
        <f t="shared" si="0"/>
        <v>0</v>
      </c>
      <c r="F56" s="53">
        <f t="shared" si="1"/>
        <v>0</v>
      </c>
      <c r="G56" s="53">
        <f t="shared" si="2"/>
        <v>0</v>
      </c>
      <c r="H56" s="53">
        <f t="shared" si="3"/>
        <v>0</v>
      </c>
      <c r="I56" s="53">
        <f t="shared" si="4"/>
        <v>0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308"/>
      <c r="BE56" s="62" t="e">
        <f>Раздел2!#REF!</f>
        <v>#REF!</v>
      </c>
    </row>
    <row r="57" spans="1:57" ht="18" customHeight="1">
      <c r="A57" s="308"/>
      <c r="B57" s="136" t="s">
        <v>436</v>
      </c>
      <c r="C57" s="91">
        <v>50</v>
      </c>
      <c r="D57" s="53">
        <f>Раздел2!F57</f>
        <v>0</v>
      </c>
      <c r="E57" s="53">
        <f t="shared" si="0"/>
        <v>0</v>
      </c>
      <c r="F57" s="53">
        <f t="shared" si="1"/>
        <v>0</v>
      </c>
      <c r="G57" s="53">
        <f t="shared" si="2"/>
        <v>0</v>
      </c>
      <c r="H57" s="53">
        <f t="shared" si="3"/>
        <v>0</v>
      </c>
      <c r="I57" s="53">
        <f t="shared" si="4"/>
        <v>0</v>
      </c>
      <c r="J57" s="53">
        <f t="shared" ref="J57:BB57" si="10">SUM(J58:J61)</f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 t="shared" si="10"/>
        <v>0</v>
      </c>
      <c r="AD57" s="53">
        <f t="shared" si="10"/>
        <v>0</v>
      </c>
      <c r="AE57" s="53">
        <f t="shared" si="10"/>
        <v>0</v>
      </c>
      <c r="AF57" s="53">
        <f t="shared" si="10"/>
        <v>0</v>
      </c>
      <c r="AG57" s="53">
        <f t="shared" si="10"/>
        <v>0</v>
      </c>
      <c r="AH57" s="53">
        <f t="shared" si="10"/>
        <v>0</v>
      </c>
      <c r="AI57" s="53">
        <f t="shared" si="10"/>
        <v>0</v>
      </c>
      <c r="AJ57" s="53">
        <f t="shared" si="10"/>
        <v>0</v>
      </c>
      <c r="AK57" s="53">
        <f t="shared" si="10"/>
        <v>0</v>
      </c>
      <c r="AL57" s="53">
        <f t="shared" si="10"/>
        <v>0</v>
      </c>
      <c r="AM57" s="53">
        <f t="shared" si="10"/>
        <v>0</v>
      </c>
      <c r="AN57" s="53">
        <f t="shared" si="10"/>
        <v>0</v>
      </c>
      <c r="AO57" s="53">
        <f t="shared" si="10"/>
        <v>0</v>
      </c>
      <c r="AP57" s="53">
        <f t="shared" si="10"/>
        <v>0</v>
      </c>
      <c r="AQ57" s="53">
        <f t="shared" si="10"/>
        <v>0</v>
      </c>
      <c r="AR57" s="53">
        <f t="shared" si="10"/>
        <v>0</v>
      </c>
      <c r="AS57" s="53">
        <f t="shared" si="10"/>
        <v>0</v>
      </c>
      <c r="AT57" s="53">
        <f t="shared" si="10"/>
        <v>0</v>
      </c>
      <c r="AU57" s="53">
        <f t="shared" si="10"/>
        <v>0</v>
      </c>
      <c r="AV57" s="53">
        <f t="shared" si="10"/>
        <v>0</v>
      </c>
      <c r="AW57" s="53">
        <f t="shared" si="10"/>
        <v>0</v>
      </c>
      <c r="AX57" s="53">
        <f t="shared" si="10"/>
        <v>0</v>
      </c>
      <c r="AY57" s="53">
        <f t="shared" si="10"/>
        <v>0</v>
      </c>
      <c r="AZ57" s="53">
        <f t="shared" si="10"/>
        <v>0</v>
      </c>
      <c r="BA57" s="53">
        <f t="shared" si="10"/>
        <v>0</v>
      </c>
      <c r="BB57" s="53">
        <f t="shared" si="10"/>
        <v>0</v>
      </c>
      <c r="BC57" s="308"/>
      <c r="BE57" s="62" t="e">
        <f>Раздел2!#REF!</f>
        <v>#REF!</v>
      </c>
    </row>
    <row r="58" spans="1:57" ht="24" customHeight="1">
      <c r="A58" s="308"/>
      <c r="B58" s="137" t="s">
        <v>472</v>
      </c>
      <c r="C58" s="91">
        <v>51</v>
      </c>
      <c r="D58" s="53">
        <f>Раздел2!F58</f>
        <v>0</v>
      </c>
      <c r="E58" s="53">
        <f t="shared" si="0"/>
        <v>0</v>
      </c>
      <c r="F58" s="53">
        <f t="shared" si="1"/>
        <v>0</v>
      </c>
      <c r="G58" s="53">
        <f t="shared" si="2"/>
        <v>0</v>
      </c>
      <c r="H58" s="53">
        <f t="shared" si="3"/>
        <v>0</v>
      </c>
      <c r="I58" s="53">
        <f t="shared" si="4"/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308"/>
      <c r="BE58" s="62" t="e">
        <f>Раздел2!#REF!</f>
        <v>#REF!</v>
      </c>
    </row>
    <row r="59" spans="1:57" ht="15.95" customHeight="1">
      <c r="A59" s="308"/>
      <c r="B59" s="137" t="s">
        <v>286</v>
      </c>
      <c r="C59" s="91">
        <v>52</v>
      </c>
      <c r="D59" s="53">
        <f>Раздел2!F59</f>
        <v>0</v>
      </c>
      <c r="E59" s="53">
        <f t="shared" si="0"/>
        <v>0</v>
      </c>
      <c r="F59" s="53">
        <f t="shared" si="1"/>
        <v>0</v>
      </c>
      <c r="G59" s="53">
        <f t="shared" si="2"/>
        <v>0</v>
      </c>
      <c r="H59" s="53">
        <f t="shared" si="3"/>
        <v>0</v>
      </c>
      <c r="I59" s="53">
        <f t="shared" si="4"/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308"/>
      <c r="BE59" s="62" t="e">
        <f>Раздел2!#REF!</f>
        <v>#REF!</v>
      </c>
    </row>
    <row r="60" spans="1:57" ht="15.95" customHeight="1">
      <c r="A60" s="308"/>
      <c r="B60" s="137" t="s">
        <v>288</v>
      </c>
      <c r="C60" s="91">
        <v>53</v>
      </c>
      <c r="D60" s="53">
        <f>Раздел2!F60</f>
        <v>0</v>
      </c>
      <c r="E60" s="53">
        <f t="shared" si="0"/>
        <v>0</v>
      </c>
      <c r="F60" s="53">
        <f t="shared" si="1"/>
        <v>0</v>
      </c>
      <c r="G60" s="53">
        <f t="shared" si="2"/>
        <v>0</v>
      </c>
      <c r="H60" s="53">
        <f t="shared" si="3"/>
        <v>0</v>
      </c>
      <c r="I60" s="53">
        <f t="shared" si="4"/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308"/>
      <c r="BE60" s="62" t="e">
        <f>Раздел2!#REF!</f>
        <v>#REF!</v>
      </c>
    </row>
    <row r="61" spans="1:57" ht="15.95" customHeight="1">
      <c r="A61" s="308"/>
      <c r="B61" s="137" t="s">
        <v>289</v>
      </c>
      <c r="C61" s="91">
        <v>54</v>
      </c>
      <c r="D61" s="53">
        <f>Раздел2!F61</f>
        <v>0</v>
      </c>
      <c r="E61" s="53">
        <f t="shared" si="0"/>
        <v>0</v>
      </c>
      <c r="F61" s="53">
        <f t="shared" si="1"/>
        <v>0</v>
      </c>
      <c r="G61" s="53">
        <f t="shared" si="2"/>
        <v>0</v>
      </c>
      <c r="H61" s="53">
        <f t="shared" si="3"/>
        <v>0</v>
      </c>
      <c r="I61" s="53">
        <f t="shared" si="4"/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308"/>
      <c r="BE61" s="62" t="e">
        <f>Раздел2!#REF!</f>
        <v>#REF!</v>
      </c>
    </row>
    <row r="62" spans="1:57" ht="15.95" customHeight="1">
      <c r="A62" s="308"/>
      <c r="B62" s="136" t="s">
        <v>37</v>
      </c>
      <c r="C62" s="91">
        <v>55</v>
      </c>
      <c r="D62" s="53">
        <f>Раздел2!F62</f>
        <v>0</v>
      </c>
      <c r="E62" s="53">
        <f t="shared" si="0"/>
        <v>0</v>
      </c>
      <c r="F62" s="53">
        <f t="shared" si="1"/>
        <v>0</v>
      </c>
      <c r="G62" s="53">
        <f t="shared" si="2"/>
        <v>0</v>
      </c>
      <c r="H62" s="53">
        <f t="shared" si="3"/>
        <v>0</v>
      </c>
      <c r="I62" s="53">
        <f t="shared" si="4"/>
        <v>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308"/>
      <c r="BE62" s="62" t="e">
        <f>Раздел2!#REF!</f>
        <v>#REF!</v>
      </c>
    </row>
    <row r="63" spans="1:57" ht="15.95" customHeight="1">
      <c r="A63" s="308"/>
      <c r="B63" s="136" t="s">
        <v>152</v>
      </c>
      <c r="C63" s="91">
        <v>56</v>
      </c>
      <c r="D63" s="53">
        <f>Раздел2!F63</f>
        <v>0</v>
      </c>
      <c r="E63" s="53">
        <f t="shared" si="0"/>
        <v>0</v>
      </c>
      <c r="F63" s="53">
        <f t="shared" si="1"/>
        <v>0</v>
      </c>
      <c r="G63" s="53">
        <f t="shared" si="2"/>
        <v>0</v>
      </c>
      <c r="H63" s="53">
        <f t="shared" si="3"/>
        <v>0</v>
      </c>
      <c r="I63" s="53">
        <f t="shared" si="4"/>
        <v>0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308"/>
      <c r="BE63" s="62" t="e">
        <f>Раздел2!#REF!</f>
        <v>#REF!</v>
      </c>
    </row>
    <row r="64" spans="1:57" ht="15.95" customHeight="1">
      <c r="A64" s="308"/>
      <c r="B64" s="136" t="s">
        <v>38</v>
      </c>
      <c r="C64" s="91">
        <v>57</v>
      </c>
      <c r="D64" s="53">
        <f>Раздел2!F64</f>
        <v>0</v>
      </c>
      <c r="E64" s="53">
        <f t="shared" si="0"/>
        <v>0</v>
      </c>
      <c r="F64" s="53">
        <f t="shared" si="1"/>
        <v>0</v>
      </c>
      <c r="G64" s="53">
        <f t="shared" si="2"/>
        <v>0</v>
      </c>
      <c r="H64" s="53">
        <f t="shared" si="3"/>
        <v>0</v>
      </c>
      <c r="I64" s="53">
        <f t="shared" si="4"/>
        <v>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308"/>
      <c r="BE64" s="62" t="e">
        <f>Раздел2!#REF!</f>
        <v>#REF!</v>
      </c>
    </row>
    <row r="65" spans="1:57" ht="15.95" customHeight="1">
      <c r="A65" s="308"/>
      <c r="B65" s="136" t="s">
        <v>290</v>
      </c>
      <c r="C65" s="91">
        <v>58</v>
      </c>
      <c r="D65" s="53">
        <f>Раздел2!F65</f>
        <v>0</v>
      </c>
      <c r="E65" s="53">
        <f t="shared" si="0"/>
        <v>0</v>
      </c>
      <c r="F65" s="53">
        <f t="shared" si="1"/>
        <v>0</v>
      </c>
      <c r="G65" s="53">
        <f t="shared" si="2"/>
        <v>0</v>
      </c>
      <c r="H65" s="53">
        <f t="shared" si="3"/>
        <v>0</v>
      </c>
      <c r="I65" s="53">
        <f t="shared" si="4"/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308"/>
      <c r="BE65" s="62" t="e">
        <f>Раздел2!#REF!</f>
        <v>#REF!</v>
      </c>
    </row>
    <row r="66" spans="1:57" ht="15.95" customHeight="1">
      <c r="A66" s="308"/>
      <c r="B66" s="136" t="s">
        <v>39</v>
      </c>
      <c r="C66" s="91">
        <v>59</v>
      </c>
      <c r="D66" s="53">
        <f>Раздел2!F66</f>
        <v>0</v>
      </c>
      <c r="E66" s="53">
        <f t="shared" si="0"/>
        <v>0</v>
      </c>
      <c r="F66" s="53">
        <f t="shared" si="1"/>
        <v>0</v>
      </c>
      <c r="G66" s="53">
        <f t="shared" si="2"/>
        <v>0</v>
      </c>
      <c r="H66" s="53">
        <f t="shared" si="3"/>
        <v>0</v>
      </c>
      <c r="I66" s="53">
        <f t="shared" si="4"/>
        <v>0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308"/>
      <c r="BE66" s="62" t="e">
        <f>Раздел2!#REF!</f>
        <v>#REF!</v>
      </c>
    </row>
    <row r="67" spans="1:57" ht="15.95" customHeight="1">
      <c r="A67" s="308"/>
      <c r="B67" s="136" t="s">
        <v>291</v>
      </c>
      <c r="C67" s="91">
        <v>60</v>
      </c>
      <c r="D67" s="53">
        <f>Раздел2!F67</f>
        <v>0</v>
      </c>
      <c r="E67" s="53">
        <f t="shared" si="0"/>
        <v>0</v>
      </c>
      <c r="F67" s="53">
        <f t="shared" si="1"/>
        <v>0</v>
      </c>
      <c r="G67" s="53">
        <f t="shared" si="2"/>
        <v>0</v>
      </c>
      <c r="H67" s="53">
        <f t="shared" si="3"/>
        <v>0</v>
      </c>
      <c r="I67" s="53">
        <f t="shared" si="4"/>
        <v>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308"/>
      <c r="BE67" s="62" t="e">
        <f>Раздел2!#REF!</f>
        <v>#REF!</v>
      </c>
    </row>
    <row r="68" spans="1:57" ht="15.95" customHeight="1">
      <c r="A68" s="308"/>
      <c r="B68" s="136" t="s">
        <v>292</v>
      </c>
      <c r="C68" s="91">
        <v>61</v>
      </c>
      <c r="D68" s="53">
        <f>Раздел2!F68</f>
        <v>0</v>
      </c>
      <c r="E68" s="53">
        <f t="shared" si="0"/>
        <v>0</v>
      </c>
      <c r="F68" s="53">
        <f t="shared" si="1"/>
        <v>0</v>
      </c>
      <c r="G68" s="53">
        <f t="shared" si="2"/>
        <v>0</v>
      </c>
      <c r="H68" s="53">
        <f t="shared" si="3"/>
        <v>0</v>
      </c>
      <c r="I68" s="53">
        <f t="shared" si="4"/>
        <v>0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308"/>
      <c r="BE68" s="62" t="e">
        <f>Раздел2!#REF!</f>
        <v>#REF!</v>
      </c>
    </row>
    <row r="69" spans="1:57" ht="15.95" customHeight="1">
      <c r="A69" s="308"/>
      <c r="B69" s="136" t="s">
        <v>437</v>
      </c>
      <c r="C69" s="91">
        <v>62</v>
      </c>
      <c r="D69" s="53">
        <f>Раздел2!F69</f>
        <v>0</v>
      </c>
      <c r="E69" s="53">
        <f t="shared" si="0"/>
        <v>0</v>
      </c>
      <c r="F69" s="53">
        <f t="shared" si="1"/>
        <v>0</v>
      </c>
      <c r="G69" s="53">
        <f t="shared" si="2"/>
        <v>0</v>
      </c>
      <c r="H69" s="53">
        <f t="shared" si="3"/>
        <v>0</v>
      </c>
      <c r="I69" s="53">
        <f t="shared" si="4"/>
        <v>0</v>
      </c>
      <c r="J69" s="53">
        <f t="shared" ref="J69:BB69" si="11">SUM(J70:J71)</f>
        <v>0</v>
      </c>
      <c r="K69" s="53">
        <f t="shared" si="11"/>
        <v>0</v>
      </c>
      <c r="L69" s="53">
        <f t="shared" si="11"/>
        <v>0</v>
      </c>
      <c r="M69" s="53">
        <f t="shared" si="11"/>
        <v>0</v>
      </c>
      <c r="N69" s="53">
        <f t="shared" si="11"/>
        <v>0</v>
      </c>
      <c r="O69" s="53">
        <f t="shared" si="11"/>
        <v>0</v>
      </c>
      <c r="P69" s="53">
        <f t="shared" si="11"/>
        <v>0</v>
      </c>
      <c r="Q69" s="53">
        <f t="shared" si="11"/>
        <v>0</v>
      </c>
      <c r="R69" s="53">
        <f t="shared" si="11"/>
        <v>0</v>
      </c>
      <c r="S69" s="53">
        <f t="shared" si="11"/>
        <v>0</v>
      </c>
      <c r="T69" s="53">
        <f t="shared" si="11"/>
        <v>0</v>
      </c>
      <c r="U69" s="53">
        <f t="shared" si="11"/>
        <v>0</v>
      </c>
      <c r="V69" s="53">
        <f t="shared" si="11"/>
        <v>0</v>
      </c>
      <c r="W69" s="53">
        <f t="shared" si="11"/>
        <v>0</v>
      </c>
      <c r="X69" s="53">
        <f t="shared" si="11"/>
        <v>0</v>
      </c>
      <c r="Y69" s="53">
        <f t="shared" si="11"/>
        <v>0</v>
      </c>
      <c r="Z69" s="53">
        <f t="shared" si="11"/>
        <v>0</v>
      </c>
      <c r="AA69" s="53">
        <f t="shared" si="11"/>
        <v>0</v>
      </c>
      <c r="AB69" s="53">
        <f t="shared" si="11"/>
        <v>0</v>
      </c>
      <c r="AC69" s="53">
        <f t="shared" si="11"/>
        <v>0</v>
      </c>
      <c r="AD69" s="53">
        <f t="shared" si="11"/>
        <v>0</v>
      </c>
      <c r="AE69" s="53">
        <f t="shared" si="11"/>
        <v>0</v>
      </c>
      <c r="AF69" s="53">
        <f t="shared" si="11"/>
        <v>0</v>
      </c>
      <c r="AG69" s="53">
        <f t="shared" si="11"/>
        <v>0</v>
      </c>
      <c r="AH69" s="53">
        <f t="shared" si="11"/>
        <v>0</v>
      </c>
      <c r="AI69" s="53">
        <f t="shared" si="11"/>
        <v>0</v>
      </c>
      <c r="AJ69" s="53">
        <f t="shared" si="11"/>
        <v>0</v>
      </c>
      <c r="AK69" s="53">
        <f t="shared" si="11"/>
        <v>0</v>
      </c>
      <c r="AL69" s="53">
        <f t="shared" si="11"/>
        <v>0</v>
      </c>
      <c r="AM69" s="53">
        <f t="shared" si="11"/>
        <v>0</v>
      </c>
      <c r="AN69" s="53">
        <f t="shared" si="11"/>
        <v>0</v>
      </c>
      <c r="AO69" s="53">
        <f t="shared" si="11"/>
        <v>0</v>
      </c>
      <c r="AP69" s="53">
        <f t="shared" si="11"/>
        <v>0</v>
      </c>
      <c r="AQ69" s="53">
        <f t="shared" si="11"/>
        <v>0</v>
      </c>
      <c r="AR69" s="53">
        <f t="shared" si="11"/>
        <v>0</v>
      </c>
      <c r="AS69" s="53">
        <f t="shared" si="11"/>
        <v>0</v>
      </c>
      <c r="AT69" s="53">
        <f t="shared" si="11"/>
        <v>0</v>
      </c>
      <c r="AU69" s="53">
        <f t="shared" si="11"/>
        <v>0</v>
      </c>
      <c r="AV69" s="53">
        <f t="shared" si="11"/>
        <v>0</v>
      </c>
      <c r="AW69" s="53">
        <f t="shared" si="11"/>
        <v>0</v>
      </c>
      <c r="AX69" s="53">
        <f t="shared" si="11"/>
        <v>0</v>
      </c>
      <c r="AY69" s="53">
        <f t="shared" si="11"/>
        <v>0</v>
      </c>
      <c r="AZ69" s="53">
        <f t="shared" si="11"/>
        <v>0</v>
      </c>
      <c r="BA69" s="53">
        <f t="shared" si="11"/>
        <v>0</v>
      </c>
      <c r="BB69" s="53">
        <f t="shared" si="11"/>
        <v>0</v>
      </c>
      <c r="BC69" s="308"/>
      <c r="BE69" s="62" t="e">
        <f>Раздел2!#REF!</f>
        <v>#REF!</v>
      </c>
    </row>
    <row r="70" spans="1:57" ht="22.5" customHeight="1">
      <c r="A70" s="308"/>
      <c r="B70" s="137" t="s">
        <v>473</v>
      </c>
      <c r="C70" s="91">
        <v>63</v>
      </c>
      <c r="D70" s="53">
        <f>Раздел2!F70</f>
        <v>0</v>
      </c>
      <c r="E70" s="53">
        <f t="shared" si="0"/>
        <v>0</v>
      </c>
      <c r="F70" s="53">
        <f t="shared" si="1"/>
        <v>0</v>
      </c>
      <c r="G70" s="53">
        <f t="shared" si="2"/>
        <v>0</v>
      </c>
      <c r="H70" s="53">
        <f t="shared" si="3"/>
        <v>0</v>
      </c>
      <c r="I70" s="53">
        <f t="shared" si="4"/>
        <v>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308"/>
      <c r="BE70" s="62" t="e">
        <f>Раздел2!#REF!</f>
        <v>#REF!</v>
      </c>
    </row>
    <row r="71" spans="1:57" ht="15.95" customHeight="1">
      <c r="A71" s="308"/>
      <c r="B71" s="137" t="s">
        <v>328</v>
      </c>
      <c r="C71" s="91">
        <v>64</v>
      </c>
      <c r="D71" s="53">
        <f>Раздел2!F71</f>
        <v>0</v>
      </c>
      <c r="E71" s="53">
        <f t="shared" si="0"/>
        <v>0</v>
      </c>
      <c r="F71" s="53">
        <f t="shared" si="1"/>
        <v>0</v>
      </c>
      <c r="G71" s="53">
        <f t="shared" si="2"/>
        <v>0</v>
      </c>
      <c r="H71" s="53">
        <f t="shared" si="3"/>
        <v>0</v>
      </c>
      <c r="I71" s="53">
        <f t="shared" si="4"/>
        <v>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308"/>
      <c r="BE71" s="62" t="e">
        <f>Раздел2!#REF!</f>
        <v>#REF!</v>
      </c>
    </row>
    <row r="72" spans="1:57" ht="15.95" customHeight="1">
      <c r="A72" s="308"/>
      <c r="B72" s="136" t="s">
        <v>40</v>
      </c>
      <c r="C72" s="91">
        <v>65</v>
      </c>
      <c r="D72" s="53">
        <f>Раздел2!F72</f>
        <v>0</v>
      </c>
      <c r="E72" s="53">
        <f t="shared" si="0"/>
        <v>0</v>
      </c>
      <c r="F72" s="53">
        <f t="shared" si="1"/>
        <v>0</v>
      </c>
      <c r="G72" s="53">
        <f t="shared" si="2"/>
        <v>0</v>
      </c>
      <c r="H72" s="53">
        <f t="shared" si="3"/>
        <v>0</v>
      </c>
      <c r="I72" s="53">
        <f t="shared" si="4"/>
        <v>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308"/>
      <c r="BE72" s="62" t="e">
        <f>Раздел2!#REF!</f>
        <v>#REF!</v>
      </c>
    </row>
    <row r="73" spans="1:57" ht="15.95" customHeight="1">
      <c r="A73" s="308"/>
      <c r="B73" s="136" t="s">
        <v>41</v>
      </c>
      <c r="C73" s="91">
        <v>66</v>
      </c>
      <c r="D73" s="53">
        <f>Раздел2!F73</f>
        <v>0</v>
      </c>
      <c r="E73" s="53">
        <f t="shared" ref="E73:E136" si="12">J73+O73+T73+Y73+AD73+AI73+AN73+AS73+AX73</f>
        <v>0</v>
      </c>
      <c r="F73" s="53">
        <f t="shared" ref="F73:F136" si="13">K73+P73+U73+Z73+AE73+AJ73+AO73+AT73+AY73</f>
        <v>0</v>
      </c>
      <c r="G73" s="53">
        <f t="shared" ref="G73:G136" si="14">L73+Q73+V73+AA73+AF73+AK73+AP73+AU73+AZ73</f>
        <v>0</v>
      </c>
      <c r="H73" s="53">
        <f t="shared" ref="H73:H136" si="15">M73+R73+W73+AB73+AG73+AL73+AQ73+AV73+BA73</f>
        <v>0</v>
      </c>
      <c r="I73" s="53">
        <f t="shared" ref="I73:I136" si="16">N73+S73+X73+AC73+AH73+AM73+AR73+AW73+BB73</f>
        <v>0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308"/>
      <c r="BE73" s="62" t="e">
        <f>Раздел2!#REF!</f>
        <v>#REF!</v>
      </c>
    </row>
    <row r="74" spans="1:57" ht="15.95" customHeight="1">
      <c r="A74" s="308"/>
      <c r="B74" s="136" t="s">
        <v>42</v>
      </c>
      <c r="C74" s="91">
        <v>67</v>
      </c>
      <c r="D74" s="53">
        <f>Раздел2!F74</f>
        <v>0</v>
      </c>
      <c r="E74" s="53">
        <f t="shared" si="12"/>
        <v>0</v>
      </c>
      <c r="F74" s="53">
        <f t="shared" si="13"/>
        <v>0</v>
      </c>
      <c r="G74" s="53">
        <f t="shared" si="14"/>
        <v>0</v>
      </c>
      <c r="H74" s="53">
        <f t="shared" si="15"/>
        <v>0</v>
      </c>
      <c r="I74" s="53">
        <f t="shared" si="16"/>
        <v>0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308"/>
      <c r="BE74" s="62" t="e">
        <f>Раздел2!#REF!</f>
        <v>#REF!</v>
      </c>
    </row>
    <row r="75" spans="1:57" ht="15.95" customHeight="1">
      <c r="A75" s="308"/>
      <c r="B75" s="136" t="s">
        <v>43</v>
      </c>
      <c r="C75" s="91">
        <v>68</v>
      </c>
      <c r="D75" s="53">
        <f>Раздел2!F75</f>
        <v>85</v>
      </c>
      <c r="E75" s="53">
        <f t="shared" si="12"/>
        <v>0</v>
      </c>
      <c r="F75" s="53">
        <f t="shared" si="13"/>
        <v>0</v>
      </c>
      <c r="G75" s="53">
        <f t="shared" si="14"/>
        <v>0</v>
      </c>
      <c r="H75" s="53">
        <f t="shared" si="15"/>
        <v>0</v>
      </c>
      <c r="I75" s="53">
        <f t="shared" si="16"/>
        <v>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308"/>
      <c r="BE75" s="62" t="e">
        <f>Раздел2!#REF!</f>
        <v>#REF!</v>
      </c>
    </row>
    <row r="76" spans="1:57" ht="21" customHeight="1">
      <c r="A76" s="308"/>
      <c r="B76" s="136" t="s">
        <v>438</v>
      </c>
      <c r="C76" s="91">
        <v>69</v>
      </c>
      <c r="D76" s="53">
        <f>Раздел2!F76</f>
        <v>0</v>
      </c>
      <c r="E76" s="53">
        <f t="shared" si="12"/>
        <v>0</v>
      </c>
      <c r="F76" s="53">
        <f t="shared" si="13"/>
        <v>0</v>
      </c>
      <c r="G76" s="53">
        <f t="shared" si="14"/>
        <v>0</v>
      </c>
      <c r="H76" s="53">
        <f t="shared" si="15"/>
        <v>0</v>
      </c>
      <c r="I76" s="53">
        <f t="shared" si="16"/>
        <v>0</v>
      </c>
      <c r="J76" s="53">
        <f t="shared" ref="J76:BB76" si="17">SUM(J77:J78)</f>
        <v>0</v>
      </c>
      <c r="K76" s="53">
        <f t="shared" si="17"/>
        <v>0</v>
      </c>
      <c r="L76" s="53">
        <f t="shared" si="17"/>
        <v>0</v>
      </c>
      <c r="M76" s="53">
        <f t="shared" si="17"/>
        <v>0</v>
      </c>
      <c r="N76" s="53">
        <f t="shared" si="17"/>
        <v>0</v>
      </c>
      <c r="O76" s="53">
        <f t="shared" si="17"/>
        <v>0</v>
      </c>
      <c r="P76" s="53">
        <f t="shared" si="17"/>
        <v>0</v>
      </c>
      <c r="Q76" s="53">
        <f t="shared" si="17"/>
        <v>0</v>
      </c>
      <c r="R76" s="53">
        <f t="shared" si="17"/>
        <v>0</v>
      </c>
      <c r="S76" s="53">
        <f t="shared" si="17"/>
        <v>0</v>
      </c>
      <c r="T76" s="53">
        <f t="shared" si="17"/>
        <v>0</v>
      </c>
      <c r="U76" s="53">
        <f t="shared" si="17"/>
        <v>0</v>
      </c>
      <c r="V76" s="53">
        <f t="shared" si="17"/>
        <v>0</v>
      </c>
      <c r="W76" s="53">
        <f t="shared" si="17"/>
        <v>0</v>
      </c>
      <c r="X76" s="53">
        <f t="shared" si="17"/>
        <v>0</v>
      </c>
      <c r="Y76" s="53">
        <f t="shared" si="17"/>
        <v>0</v>
      </c>
      <c r="Z76" s="53">
        <f t="shared" si="17"/>
        <v>0</v>
      </c>
      <c r="AA76" s="53">
        <f t="shared" si="17"/>
        <v>0</v>
      </c>
      <c r="AB76" s="53">
        <f t="shared" si="17"/>
        <v>0</v>
      </c>
      <c r="AC76" s="53">
        <f t="shared" si="17"/>
        <v>0</v>
      </c>
      <c r="AD76" s="53">
        <f t="shared" si="17"/>
        <v>0</v>
      </c>
      <c r="AE76" s="53">
        <f t="shared" si="17"/>
        <v>0</v>
      </c>
      <c r="AF76" s="53">
        <f t="shared" si="17"/>
        <v>0</v>
      </c>
      <c r="AG76" s="53">
        <f t="shared" si="17"/>
        <v>0</v>
      </c>
      <c r="AH76" s="53">
        <f t="shared" si="17"/>
        <v>0</v>
      </c>
      <c r="AI76" s="53">
        <f t="shared" si="17"/>
        <v>0</v>
      </c>
      <c r="AJ76" s="53">
        <f t="shared" si="17"/>
        <v>0</v>
      </c>
      <c r="AK76" s="53">
        <f t="shared" si="17"/>
        <v>0</v>
      </c>
      <c r="AL76" s="53">
        <f t="shared" si="17"/>
        <v>0</v>
      </c>
      <c r="AM76" s="53">
        <f t="shared" si="17"/>
        <v>0</v>
      </c>
      <c r="AN76" s="53">
        <f t="shared" si="17"/>
        <v>0</v>
      </c>
      <c r="AO76" s="53">
        <f t="shared" si="17"/>
        <v>0</v>
      </c>
      <c r="AP76" s="53">
        <f t="shared" si="17"/>
        <v>0</v>
      </c>
      <c r="AQ76" s="53">
        <f t="shared" si="17"/>
        <v>0</v>
      </c>
      <c r="AR76" s="53">
        <f t="shared" si="17"/>
        <v>0</v>
      </c>
      <c r="AS76" s="53">
        <f t="shared" si="17"/>
        <v>0</v>
      </c>
      <c r="AT76" s="53">
        <f t="shared" si="17"/>
        <v>0</v>
      </c>
      <c r="AU76" s="53">
        <f t="shared" si="17"/>
        <v>0</v>
      </c>
      <c r="AV76" s="53">
        <f t="shared" si="17"/>
        <v>0</v>
      </c>
      <c r="AW76" s="53">
        <f t="shared" si="17"/>
        <v>0</v>
      </c>
      <c r="AX76" s="53">
        <f t="shared" si="17"/>
        <v>0</v>
      </c>
      <c r="AY76" s="53">
        <f t="shared" si="17"/>
        <v>0</v>
      </c>
      <c r="AZ76" s="53">
        <f t="shared" si="17"/>
        <v>0</v>
      </c>
      <c r="BA76" s="53">
        <f t="shared" si="17"/>
        <v>0</v>
      </c>
      <c r="BB76" s="53">
        <f t="shared" si="17"/>
        <v>0</v>
      </c>
      <c r="BC76" s="308"/>
      <c r="BE76" s="62" t="e">
        <f>Раздел2!#REF!</f>
        <v>#REF!</v>
      </c>
    </row>
    <row r="77" spans="1:57" ht="20.25" customHeight="1">
      <c r="A77" s="308"/>
      <c r="B77" s="137" t="s">
        <v>474</v>
      </c>
      <c r="C77" s="91">
        <v>70</v>
      </c>
      <c r="D77" s="53">
        <f>Раздел2!F77</f>
        <v>0</v>
      </c>
      <c r="E77" s="53">
        <f t="shared" si="12"/>
        <v>0</v>
      </c>
      <c r="F77" s="53">
        <f t="shared" si="13"/>
        <v>0</v>
      </c>
      <c r="G77" s="53">
        <f t="shared" si="14"/>
        <v>0</v>
      </c>
      <c r="H77" s="53">
        <f t="shared" si="15"/>
        <v>0</v>
      </c>
      <c r="I77" s="53">
        <f t="shared" si="16"/>
        <v>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308"/>
      <c r="BE77" s="62" t="e">
        <f>Раздел2!#REF!</f>
        <v>#REF!</v>
      </c>
    </row>
    <row r="78" spans="1:57" ht="15.95" customHeight="1">
      <c r="A78" s="308"/>
      <c r="B78" s="137" t="s">
        <v>81</v>
      </c>
      <c r="C78" s="91">
        <v>71</v>
      </c>
      <c r="D78" s="53">
        <f>Раздел2!F78</f>
        <v>0</v>
      </c>
      <c r="E78" s="53">
        <f t="shared" si="12"/>
        <v>0</v>
      </c>
      <c r="F78" s="53">
        <f t="shared" si="13"/>
        <v>0</v>
      </c>
      <c r="G78" s="53">
        <f t="shared" si="14"/>
        <v>0</v>
      </c>
      <c r="H78" s="53">
        <f t="shared" si="15"/>
        <v>0</v>
      </c>
      <c r="I78" s="53">
        <f t="shared" si="16"/>
        <v>0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308"/>
      <c r="BE78" s="62" t="e">
        <f>Раздел2!#REF!</f>
        <v>#REF!</v>
      </c>
    </row>
    <row r="79" spans="1:57" ht="15.95" customHeight="1">
      <c r="A79" s="308"/>
      <c r="B79" s="136" t="s">
        <v>293</v>
      </c>
      <c r="C79" s="91">
        <v>72</v>
      </c>
      <c r="D79" s="53">
        <f>Раздел2!F79</f>
        <v>0</v>
      </c>
      <c r="E79" s="53">
        <f t="shared" si="12"/>
        <v>0</v>
      </c>
      <c r="F79" s="53">
        <f t="shared" si="13"/>
        <v>0</v>
      </c>
      <c r="G79" s="53">
        <f t="shared" si="14"/>
        <v>0</v>
      </c>
      <c r="H79" s="53">
        <f t="shared" si="15"/>
        <v>0</v>
      </c>
      <c r="I79" s="53">
        <f t="shared" si="16"/>
        <v>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308"/>
      <c r="BE79" s="62" t="e">
        <f>Раздел2!#REF!</f>
        <v>#REF!</v>
      </c>
    </row>
    <row r="80" spans="1:57" ht="15.95" customHeight="1">
      <c r="A80" s="308"/>
      <c r="B80" s="136" t="s">
        <v>153</v>
      </c>
      <c r="C80" s="91">
        <v>73</v>
      </c>
      <c r="D80" s="53">
        <f>Раздел2!F80</f>
        <v>0</v>
      </c>
      <c r="E80" s="53">
        <f t="shared" si="12"/>
        <v>0</v>
      </c>
      <c r="F80" s="53">
        <f t="shared" si="13"/>
        <v>0</v>
      </c>
      <c r="G80" s="53">
        <f t="shared" si="14"/>
        <v>0</v>
      </c>
      <c r="H80" s="53">
        <f t="shared" si="15"/>
        <v>0</v>
      </c>
      <c r="I80" s="53">
        <f t="shared" si="16"/>
        <v>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308"/>
      <c r="BE80" s="62" t="e">
        <f>Раздел2!#REF!</f>
        <v>#REF!</v>
      </c>
    </row>
    <row r="81" spans="1:57" ht="18" customHeight="1">
      <c r="A81" s="308"/>
      <c r="B81" s="136" t="s">
        <v>439</v>
      </c>
      <c r="C81" s="91">
        <v>74</v>
      </c>
      <c r="D81" s="53">
        <f>Раздел2!F81</f>
        <v>0</v>
      </c>
      <c r="E81" s="53">
        <f t="shared" si="12"/>
        <v>0</v>
      </c>
      <c r="F81" s="53">
        <f t="shared" si="13"/>
        <v>0</v>
      </c>
      <c r="G81" s="53">
        <f t="shared" si="14"/>
        <v>0</v>
      </c>
      <c r="H81" s="53">
        <f t="shared" si="15"/>
        <v>0</v>
      </c>
      <c r="I81" s="53">
        <f t="shared" si="16"/>
        <v>0</v>
      </c>
      <c r="J81" s="53">
        <f t="shared" ref="J81:BB81" si="18">SUM(J82:J88)</f>
        <v>0</v>
      </c>
      <c r="K81" s="53">
        <f t="shared" si="18"/>
        <v>0</v>
      </c>
      <c r="L81" s="53">
        <f t="shared" si="18"/>
        <v>0</v>
      </c>
      <c r="M81" s="53">
        <f t="shared" si="18"/>
        <v>0</v>
      </c>
      <c r="N81" s="53">
        <f t="shared" si="18"/>
        <v>0</v>
      </c>
      <c r="O81" s="53">
        <f t="shared" si="18"/>
        <v>0</v>
      </c>
      <c r="P81" s="53">
        <f t="shared" si="18"/>
        <v>0</v>
      </c>
      <c r="Q81" s="53">
        <f t="shared" si="18"/>
        <v>0</v>
      </c>
      <c r="R81" s="53">
        <f t="shared" si="18"/>
        <v>0</v>
      </c>
      <c r="S81" s="53">
        <f t="shared" si="18"/>
        <v>0</v>
      </c>
      <c r="T81" s="53">
        <f t="shared" si="18"/>
        <v>0</v>
      </c>
      <c r="U81" s="53">
        <f t="shared" si="18"/>
        <v>0</v>
      </c>
      <c r="V81" s="53">
        <f t="shared" si="18"/>
        <v>0</v>
      </c>
      <c r="W81" s="53">
        <f t="shared" si="18"/>
        <v>0</v>
      </c>
      <c r="X81" s="53">
        <f t="shared" si="18"/>
        <v>0</v>
      </c>
      <c r="Y81" s="53">
        <f t="shared" si="18"/>
        <v>0</v>
      </c>
      <c r="Z81" s="53">
        <f t="shared" si="18"/>
        <v>0</v>
      </c>
      <c r="AA81" s="53">
        <f t="shared" si="18"/>
        <v>0</v>
      </c>
      <c r="AB81" s="53">
        <f t="shared" si="18"/>
        <v>0</v>
      </c>
      <c r="AC81" s="53">
        <f t="shared" si="18"/>
        <v>0</v>
      </c>
      <c r="AD81" s="53">
        <f t="shared" si="18"/>
        <v>0</v>
      </c>
      <c r="AE81" s="53">
        <f t="shared" si="18"/>
        <v>0</v>
      </c>
      <c r="AF81" s="53">
        <f t="shared" si="18"/>
        <v>0</v>
      </c>
      <c r="AG81" s="53">
        <f t="shared" si="18"/>
        <v>0</v>
      </c>
      <c r="AH81" s="53">
        <f t="shared" si="18"/>
        <v>0</v>
      </c>
      <c r="AI81" s="53">
        <f t="shared" si="18"/>
        <v>0</v>
      </c>
      <c r="AJ81" s="53">
        <f t="shared" si="18"/>
        <v>0</v>
      </c>
      <c r="AK81" s="53">
        <f t="shared" si="18"/>
        <v>0</v>
      </c>
      <c r="AL81" s="53">
        <f t="shared" si="18"/>
        <v>0</v>
      </c>
      <c r="AM81" s="53">
        <f t="shared" si="18"/>
        <v>0</v>
      </c>
      <c r="AN81" s="53">
        <f t="shared" si="18"/>
        <v>0</v>
      </c>
      <c r="AO81" s="53">
        <f t="shared" si="18"/>
        <v>0</v>
      </c>
      <c r="AP81" s="53">
        <f t="shared" si="18"/>
        <v>0</v>
      </c>
      <c r="AQ81" s="53">
        <f t="shared" si="18"/>
        <v>0</v>
      </c>
      <c r="AR81" s="53">
        <f t="shared" si="18"/>
        <v>0</v>
      </c>
      <c r="AS81" s="53">
        <f t="shared" si="18"/>
        <v>0</v>
      </c>
      <c r="AT81" s="53">
        <f t="shared" si="18"/>
        <v>0</v>
      </c>
      <c r="AU81" s="53">
        <f t="shared" si="18"/>
        <v>0</v>
      </c>
      <c r="AV81" s="53">
        <f t="shared" si="18"/>
        <v>0</v>
      </c>
      <c r="AW81" s="53">
        <f t="shared" si="18"/>
        <v>0</v>
      </c>
      <c r="AX81" s="53">
        <f t="shared" si="18"/>
        <v>0</v>
      </c>
      <c r="AY81" s="53">
        <f t="shared" si="18"/>
        <v>0</v>
      </c>
      <c r="AZ81" s="53">
        <f t="shared" si="18"/>
        <v>0</v>
      </c>
      <c r="BA81" s="53">
        <f t="shared" si="18"/>
        <v>0</v>
      </c>
      <c r="BB81" s="53">
        <f t="shared" si="18"/>
        <v>0</v>
      </c>
      <c r="BC81" s="308"/>
      <c r="BE81" s="62" t="e">
        <f>Раздел2!#REF!</f>
        <v>#REF!</v>
      </c>
    </row>
    <row r="82" spans="1:57" ht="30" customHeight="1">
      <c r="A82" s="308"/>
      <c r="B82" s="137" t="s">
        <v>475</v>
      </c>
      <c r="C82" s="91">
        <v>75</v>
      </c>
      <c r="D82" s="53">
        <f>Раздел2!F82</f>
        <v>0</v>
      </c>
      <c r="E82" s="53">
        <f t="shared" si="12"/>
        <v>0</v>
      </c>
      <c r="F82" s="53">
        <f t="shared" si="13"/>
        <v>0</v>
      </c>
      <c r="G82" s="53">
        <f t="shared" si="14"/>
        <v>0</v>
      </c>
      <c r="H82" s="53">
        <f t="shared" si="15"/>
        <v>0</v>
      </c>
      <c r="I82" s="53">
        <f t="shared" si="16"/>
        <v>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308"/>
      <c r="BE82" s="62" t="e">
        <f>Раздел2!#REF!</f>
        <v>#REF!</v>
      </c>
    </row>
    <row r="83" spans="1:57" ht="20.25" customHeight="1">
      <c r="A83" s="308"/>
      <c r="B83" s="137" t="s">
        <v>371</v>
      </c>
      <c r="C83" s="91">
        <v>76</v>
      </c>
      <c r="D83" s="53">
        <f>Раздел2!F83</f>
        <v>0</v>
      </c>
      <c r="E83" s="53">
        <f t="shared" si="12"/>
        <v>0</v>
      </c>
      <c r="F83" s="53">
        <f t="shared" si="13"/>
        <v>0</v>
      </c>
      <c r="G83" s="53">
        <f t="shared" si="14"/>
        <v>0</v>
      </c>
      <c r="H83" s="53">
        <f t="shared" si="15"/>
        <v>0</v>
      </c>
      <c r="I83" s="53">
        <f t="shared" si="16"/>
        <v>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308"/>
      <c r="BE83" s="62" t="e">
        <f>Раздел2!#REF!</f>
        <v>#REF!</v>
      </c>
    </row>
    <row r="84" spans="1:57" ht="21.75" customHeight="1">
      <c r="A84" s="308"/>
      <c r="B84" s="137" t="s">
        <v>372</v>
      </c>
      <c r="C84" s="91">
        <v>77</v>
      </c>
      <c r="D84" s="53">
        <f>Раздел2!F84</f>
        <v>0</v>
      </c>
      <c r="E84" s="53">
        <f t="shared" si="12"/>
        <v>0</v>
      </c>
      <c r="F84" s="53">
        <f t="shared" si="13"/>
        <v>0</v>
      </c>
      <c r="G84" s="53">
        <f t="shared" si="14"/>
        <v>0</v>
      </c>
      <c r="H84" s="53">
        <f t="shared" si="15"/>
        <v>0</v>
      </c>
      <c r="I84" s="53">
        <f t="shared" si="16"/>
        <v>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308"/>
      <c r="BE84" s="62" t="e">
        <f>Раздел2!#REF!</f>
        <v>#REF!</v>
      </c>
    </row>
    <row r="85" spans="1:57" ht="15.75" customHeight="1">
      <c r="A85" s="308"/>
      <c r="B85" s="137" t="s">
        <v>346</v>
      </c>
      <c r="C85" s="91">
        <v>78</v>
      </c>
      <c r="D85" s="53">
        <f>Раздел2!F85</f>
        <v>0</v>
      </c>
      <c r="E85" s="53">
        <f t="shared" si="12"/>
        <v>0</v>
      </c>
      <c r="F85" s="53">
        <f t="shared" si="13"/>
        <v>0</v>
      </c>
      <c r="G85" s="53">
        <f t="shared" si="14"/>
        <v>0</v>
      </c>
      <c r="H85" s="53">
        <f t="shared" si="15"/>
        <v>0</v>
      </c>
      <c r="I85" s="53">
        <f t="shared" si="16"/>
        <v>0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308"/>
      <c r="BE85" s="62" t="e">
        <f>Раздел2!#REF!</f>
        <v>#REF!</v>
      </c>
    </row>
    <row r="86" spans="1:57" ht="15.75" customHeight="1">
      <c r="A86" s="308"/>
      <c r="B86" s="137" t="s">
        <v>363</v>
      </c>
      <c r="C86" s="91">
        <v>79</v>
      </c>
      <c r="D86" s="53">
        <f>Раздел2!F86</f>
        <v>0</v>
      </c>
      <c r="E86" s="53">
        <f t="shared" si="12"/>
        <v>0</v>
      </c>
      <c r="F86" s="53">
        <f t="shared" si="13"/>
        <v>0</v>
      </c>
      <c r="G86" s="53">
        <f t="shared" si="14"/>
        <v>0</v>
      </c>
      <c r="H86" s="53">
        <f t="shared" si="15"/>
        <v>0</v>
      </c>
      <c r="I86" s="53">
        <f t="shared" si="16"/>
        <v>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308"/>
      <c r="BE86" s="62" t="e">
        <f>Раздел2!#REF!</f>
        <v>#REF!</v>
      </c>
    </row>
    <row r="87" spans="1:57" ht="15.75" customHeight="1">
      <c r="A87" s="308"/>
      <c r="B87" s="137" t="s">
        <v>345</v>
      </c>
      <c r="C87" s="91">
        <v>80</v>
      </c>
      <c r="D87" s="53">
        <f>Раздел2!F87</f>
        <v>0</v>
      </c>
      <c r="E87" s="53">
        <f t="shared" si="12"/>
        <v>0</v>
      </c>
      <c r="F87" s="53">
        <f t="shared" si="13"/>
        <v>0</v>
      </c>
      <c r="G87" s="53">
        <f t="shared" si="14"/>
        <v>0</v>
      </c>
      <c r="H87" s="53">
        <f t="shared" si="15"/>
        <v>0</v>
      </c>
      <c r="I87" s="53">
        <f t="shared" si="16"/>
        <v>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308"/>
      <c r="BE87" s="62" t="e">
        <f>Раздел2!#REF!</f>
        <v>#REF!</v>
      </c>
    </row>
    <row r="88" spans="1:57" ht="15.75" customHeight="1">
      <c r="A88" s="308"/>
      <c r="B88" s="137" t="s">
        <v>344</v>
      </c>
      <c r="C88" s="91">
        <v>81</v>
      </c>
      <c r="D88" s="53">
        <f>Раздел2!F88</f>
        <v>0</v>
      </c>
      <c r="E88" s="53">
        <f t="shared" si="12"/>
        <v>0</v>
      </c>
      <c r="F88" s="53">
        <f t="shared" si="13"/>
        <v>0</v>
      </c>
      <c r="G88" s="53">
        <f t="shared" si="14"/>
        <v>0</v>
      </c>
      <c r="H88" s="53">
        <f t="shared" si="15"/>
        <v>0</v>
      </c>
      <c r="I88" s="53">
        <f t="shared" si="16"/>
        <v>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308"/>
      <c r="BE88" s="62" t="e">
        <f>Раздел2!#REF!</f>
        <v>#REF!</v>
      </c>
    </row>
    <row r="89" spans="1:57" ht="15.75" customHeight="1">
      <c r="A89" s="308"/>
      <c r="B89" s="136" t="s">
        <v>44</v>
      </c>
      <c r="C89" s="91">
        <v>82</v>
      </c>
      <c r="D89" s="53">
        <f>Раздел2!F89</f>
        <v>0</v>
      </c>
      <c r="E89" s="53">
        <f t="shared" si="12"/>
        <v>0</v>
      </c>
      <c r="F89" s="53">
        <f t="shared" si="13"/>
        <v>0</v>
      </c>
      <c r="G89" s="53">
        <f t="shared" si="14"/>
        <v>0</v>
      </c>
      <c r="H89" s="53">
        <f t="shared" si="15"/>
        <v>0</v>
      </c>
      <c r="I89" s="53">
        <f t="shared" si="16"/>
        <v>0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308"/>
      <c r="BE89" s="62" t="e">
        <f>Раздел2!#REF!</f>
        <v>#REF!</v>
      </c>
    </row>
    <row r="90" spans="1:57" ht="15.75" customHeight="1">
      <c r="A90" s="308"/>
      <c r="B90" s="136" t="s">
        <v>45</v>
      </c>
      <c r="C90" s="91">
        <v>83</v>
      </c>
      <c r="D90" s="53">
        <f>Раздел2!F90</f>
        <v>0</v>
      </c>
      <c r="E90" s="53">
        <f t="shared" si="12"/>
        <v>0</v>
      </c>
      <c r="F90" s="53">
        <f t="shared" si="13"/>
        <v>0</v>
      </c>
      <c r="G90" s="53">
        <f t="shared" si="14"/>
        <v>0</v>
      </c>
      <c r="H90" s="53">
        <f t="shared" si="15"/>
        <v>0</v>
      </c>
      <c r="I90" s="53">
        <f t="shared" si="16"/>
        <v>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308"/>
      <c r="BE90" s="62" t="e">
        <f>Раздел2!#REF!</f>
        <v>#REF!</v>
      </c>
    </row>
    <row r="91" spans="1:57" ht="15.75" customHeight="1">
      <c r="A91" s="308"/>
      <c r="B91" s="136" t="s">
        <v>294</v>
      </c>
      <c r="C91" s="91">
        <v>84</v>
      </c>
      <c r="D91" s="53">
        <f>Раздел2!F91</f>
        <v>0</v>
      </c>
      <c r="E91" s="53">
        <f t="shared" si="12"/>
        <v>0</v>
      </c>
      <c r="F91" s="53">
        <f t="shared" si="13"/>
        <v>0</v>
      </c>
      <c r="G91" s="53">
        <f t="shared" si="14"/>
        <v>0</v>
      </c>
      <c r="H91" s="53">
        <f t="shared" si="15"/>
        <v>0</v>
      </c>
      <c r="I91" s="53">
        <f t="shared" si="16"/>
        <v>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308"/>
      <c r="BE91" s="62" t="e">
        <f>Раздел2!#REF!</f>
        <v>#REF!</v>
      </c>
    </row>
    <row r="92" spans="1:57" ht="15.75" customHeight="1">
      <c r="A92" s="308"/>
      <c r="B92" s="136" t="s">
        <v>295</v>
      </c>
      <c r="C92" s="91">
        <v>85</v>
      </c>
      <c r="D92" s="53">
        <f>Раздел2!F92</f>
        <v>0</v>
      </c>
      <c r="E92" s="53">
        <f t="shared" si="12"/>
        <v>0</v>
      </c>
      <c r="F92" s="53">
        <f t="shared" si="13"/>
        <v>0</v>
      </c>
      <c r="G92" s="53">
        <f t="shared" si="14"/>
        <v>0</v>
      </c>
      <c r="H92" s="53">
        <f t="shared" si="15"/>
        <v>0</v>
      </c>
      <c r="I92" s="53">
        <f t="shared" si="16"/>
        <v>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308"/>
      <c r="BE92" s="62" t="e">
        <f>Раздел2!#REF!</f>
        <v>#REF!</v>
      </c>
    </row>
    <row r="93" spans="1:57" ht="15.75" customHeight="1">
      <c r="A93" s="308"/>
      <c r="B93" s="136" t="s">
        <v>296</v>
      </c>
      <c r="C93" s="91">
        <v>86</v>
      </c>
      <c r="D93" s="53">
        <f>Раздел2!F93</f>
        <v>0</v>
      </c>
      <c r="E93" s="53">
        <f t="shared" si="12"/>
        <v>0</v>
      </c>
      <c r="F93" s="53">
        <f t="shared" si="13"/>
        <v>0</v>
      </c>
      <c r="G93" s="53">
        <f t="shared" si="14"/>
        <v>0</v>
      </c>
      <c r="H93" s="53">
        <f t="shared" si="15"/>
        <v>0</v>
      </c>
      <c r="I93" s="53">
        <f t="shared" si="16"/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308"/>
      <c r="BE93" s="62" t="e">
        <f>Раздел2!#REF!</f>
        <v>#REF!</v>
      </c>
    </row>
    <row r="94" spans="1:57" ht="15.75" customHeight="1">
      <c r="A94" s="308"/>
      <c r="B94" s="136" t="s">
        <v>46</v>
      </c>
      <c r="C94" s="91">
        <v>87</v>
      </c>
      <c r="D94" s="53">
        <f>Раздел2!F94</f>
        <v>0</v>
      </c>
      <c r="E94" s="53">
        <f t="shared" si="12"/>
        <v>0</v>
      </c>
      <c r="F94" s="53">
        <f t="shared" si="13"/>
        <v>0</v>
      </c>
      <c r="G94" s="53">
        <f t="shared" si="14"/>
        <v>0</v>
      </c>
      <c r="H94" s="53">
        <f t="shared" si="15"/>
        <v>0</v>
      </c>
      <c r="I94" s="53">
        <f t="shared" si="16"/>
        <v>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308"/>
      <c r="BE94" s="62" t="e">
        <f>Раздел2!#REF!</f>
        <v>#REF!</v>
      </c>
    </row>
    <row r="95" spans="1:57" ht="15.75" customHeight="1">
      <c r="A95" s="308"/>
      <c r="B95" s="136" t="s">
        <v>297</v>
      </c>
      <c r="C95" s="91">
        <v>88</v>
      </c>
      <c r="D95" s="53">
        <f>Раздел2!F95</f>
        <v>0</v>
      </c>
      <c r="E95" s="53">
        <f t="shared" si="12"/>
        <v>0</v>
      </c>
      <c r="F95" s="53">
        <f t="shared" si="13"/>
        <v>0</v>
      </c>
      <c r="G95" s="53">
        <f t="shared" si="14"/>
        <v>0</v>
      </c>
      <c r="H95" s="53">
        <f t="shared" si="15"/>
        <v>0</v>
      </c>
      <c r="I95" s="53">
        <f t="shared" si="16"/>
        <v>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308"/>
      <c r="BE95" s="62" t="e">
        <f>Раздел2!#REF!</f>
        <v>#REF!</v>
      </c>
    </row>
    <row r="96" spans="1:57" ht="15.75" customHeight="1">
      <c r="A96" s="308"/>
      <c r="B96" s="136" t="s">
        <v>47</v>
      </c>
      <c r="C96" s="91">
        <v>89</v>
      </c>
      <c r="D96" s="53">
        <f>Раздел2!F96</f>
        <v>0</v>
      </c>
      <c r="E96" s="53">
        <f t="shared" si="12"/>
        <v>0</v>
      </c>
      <c r="F96" s="53">
        <f t="shared" si="13"/>
        <v>0</v>
      </c>
      <c r="G96" s="53">
        <f t="shared" si="14"/>
        <v>0</v>
      </c>
      <c r="H96" s="53">
        <f t="shared" si="15"/>
        <v>0</v>
      </c>
      <c r="I96" s="53">
        <f t="shared" si="16"/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308"/>
      <c r="BE96" s="62" t="e">
        <f>Раздел2!#REF!</f>
        <v>#REF!</v>
      </c>
    </row>
    <row r="97" spans="1:57" ht="15.75" customHeight="1">
      <c r="A97" s="308"/>
      <c r="B97" s="136" t="s">
        <v>48</v>
      </c>
      <c r="C97" s="91">
        <v>90</v>
      </c>
      <c r="D97" s="53">
        <f>Раздел2!F97</f>
        <v>0</v>
      </c>
      <c r="E97" s="53">
        <f t="shared" si="12"/>
        <v>0</v>
      </c>
      <c r="F97" s="53">
        <f t="shared" si="13"/>
        <v>0</v>
      </c>
      <c r="G97" s="53">
        <f t="shared" si="14"/>
        <v>0</v>
      </c>
      <c r="H97" s="53">
        <f t="shared" si="15"/>
        <v>0</v>
      </c>
      <c r="I97" s="53">
        <f t="shared" si="16"/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308"/>
      <c r="BE97" s="62" t="e">
        <f>Раздел2!#REF!</f>
        <v>#REF!</v>
      </c>
    </row>
    <row r="98" spans="1:57" ht="15.75" customHeight="1">
      <c r="A98" s="308"/>
      <c r="B98" s="136" t="s">
        <v>298</v>
      </c>
      <c r="C98" s="91">
        <v>91</v>
      </c>
      <c r="D98" s="53">
        <f>Раздел2!F98</f>
        <v>0</v>
      </c>
      <c r="E98" s="53">
        <f t="shared" si="12"/>
        <v>0</v>
      </c>
      <c r="F98" s="53">
        <f t="shared" si="13"/>
        <v>0</v>
      </c>
      <c r="G98" s="53">
        <f t="shared" si="14"/>
        <v>0</v>
      </c>
      <c r="H98" s="53">
        <f t="shared" si="15"/>
        <v>0</v>
      </c>
      <c r="I98" s="53">
        <f t="shared" si="16"/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308"/>
      <c r="BE98" s="62" t="e">
        <f>Раздел2!#REF!</f>
        <v>#REF!</v>
      </c>
    </row>
    <row r="99" spans="1:57" ht="15.95" customHeight="1">
      <c r="A99" s="308"/>
      <c r="B99" s="136" t="s">
        <v>440</v>
      </c>
      <c r="C99" s="91">
        <v>92</v>
      </c>
      <c r="D99" s="53">
        <f>Раздел2!F99</f>
        <v>0</v>
      </c>
      <c r="E99" s="53">
        <f t="shared" si="12"/>
        <v>0</v>
      </c>
      <c r="F99" s="53">
        <f t="shared" si="13"/>
        <v>0</v>
      </c>
      <c r="G99" s="53">
        <f t="shared" si="14"/>
        <v>0</v>
      </c>
      <c r="H99" s="53">
        <f t="shared" si="15"/>
        <v>0</v>
      </c>
      <c r="I99" s="53">
        <f t="shared" si="16"/>
        <v>0</v>
      </c>
      <c r="J99" s="53">
        <f t="shared" ref="J99:BB99" si="19">SUM(J100:J101)</f>
        <v>0</v>
      </c>
      <c r="K99" s="53">
        <f t="shared" si="19"/>
        <v>0</v>
      </c>
      <c r="L99" s="53">
        <f t="shared" si="19"/>
        <v>0</v>
      </c>
      <c r="M99" s="53">
        <f t="shared" si="19"/>
        <v>0</v>
      </c>
      <c r="N99" s="53">
        <f t="shared" si="19"/>
        <v>0</v>
      </c>
      <c r="O99" s="53">
        <f t="shared" si="19"/>
        <v>0</v>
      </c>
      <c r="P99" s="53">
        <f t="shared" si="19"/>
        <v>0</v>
      </c>
      <c r="Q99" s="53">
        <f t="shared" si="19"/>
        <v>0</v>
      </c>
      <c r="R99" s="53">
        <f t="shared" si="19"/>
        <v>0</v>
      </c>
      <c r="S99" s="53">
        <f t="shared" si="19"/>
        <v>0</v>
      </c>
      <c r="T99" s="53">
        <f t="shared" si="19"/>
        <v>0</v>
      </c>
      <c r="U99" s="53">
        <f t="shared" si="19"/>
        <v>0</v>
      </c>
      <c r="V99" s="53">
        <f t="shared" si="19"/>
        <v>0</v>
      </c>
      <c r="W99" s="53">
        <f t="shared" si="19"/>
        <v>0</v>
      </c>
      <c r="X99" s="53">
        <f t="shared" si="19"/>
        <v>0</v>
      </c>
      <c r="Y99" s="53">
        <f t="shared" si="19"/>
        <v>0</v>
      </c>
      <c r="Z99" s="53">
        <f t="shared" si="19"/>
        <v>0</v>
      </c>
      <c r="AA99" s="53">
        <f t="shared" si="19"/>
        <v>0</v>
      </c>
      <c r="AB99" s="53">
        <f t="shared" si="19"/>
        <v>0</v>
      </c>
      <c r="AC99" s="53">
        <f t="shared" si="19"/>
        <v>0</v>
      </c>
      <c r="AD99" s="53">
        <f t="shared" si="19"/>
        <v>0</v>
      </c>
      <c r="AE99" s="53">
        <f t="shared" si="19"/>
        <v>0</v>
      </c>
      <c r="AF99" s="53">
        <f t="shared" si="19"/>
        <v>0</v>
      </c>
      <c r="AG99" s="53">
        <f t="shared" si="19"/>
        <v>0</v>
      </c>
      <c r="AH99" s="53">
        <f t="shared" si="19"/>
        <v>0</v>
      </c>
      <c r="AI99" s="53">
        <f t="shared" si="19"/>
        <v>0</v>
      </c>
      <c r="AJ99" s="53">
        <f t="shared" si="19"/>
        <v>0</v>
      </c>
      <c r="AK99" s="53">
        <f t="shared" si="19"/>
        <v>0</v>
      </c>
      <c r="AL99" s="53">
        <f t="shared" si="19"/>
        <v>0</v>
      </c>
      <c r="AM99" s="53">
        <f t="shared" si="19"/>
        <v>0</v>
      </c>
      <c r="AN99" s="53">
        <f t="shared" si="19"/>
        <v>0</v>
      </c>
      <c r="AO99" s="53">
        <f t="shared" si="19"/>
        <v>0</v>
      </c>
      <c r="AP99" s="53">
        <f t="shared" si="19"/>
        <v>0</v>
      </c>
      <c r="AQ99" s="53">
        <f t="shared" si="19"/>
        <v>0</v>
      </c>
      <c r="AR99" s="53">
        <f t="shared" si="19"/>
        <v>0</v>
      </c>
      <c r="AS99" s="53">
        <f t="shared" si="19"/>
        <v>0</v>
      </c>
      <c r="AT99" s="53">
        <f t="shared" si="19"/>
        <v>0</v>
      </c>
      <c r="AU99" s="53">
        <f t="shared" si="19"/>
        <v>0</v>
      </c>
      <c r="AV99" s="53">
        <f t="shared" si="19"/>
        <v>0</v>
      </c>
      <c r="AW99" s="53">
        <f t="shared" si="19"/>
        <v>0</v>
      </c>
      <c r="AX99" s="53">
        <f t="shared" si="19"/>
        <v>0</v>
      </c>
      <c r="AY99" s="53">
        <f t="shared" si="19"/>
        <v>0</v>
      </c>
      <c r="AZ99" s="53">
        <f t="shared" si="19"/>
        <v>0</v>
      </c>
      <c r="BA99" s="53">
        <f t="shared" si="19"/>
        <v>0</v>
      </c>
      <c r="BB99" s="53">
        <f t="shared" si="19"/>
        <v>0</v>
      </c>
      <c r="BC99" s="308"/>
      <c r="BE99" s="62" t="e">
        <f>Раздел2!#REF!</f>
        <v>#REF!</v>
      </c>
    </row>
    <row r="100" spans="1:57" ht="22.5" customHeight="1">
      <c r="A100" s="308"/>
      <c r="B100" s="137" t="s">
        <v>476</v>
      </c>
      <c r="C100" s="91">
        <v>93</v>
      </c>
      <c r="D100" s="53">
        <f>Раздел2!F100</f>
        <v>0</v>
      </c>
      <c r="E100" s="53">
        <f t="shared" si="12"/>
        <v>0</v>
      </c>
      <c r="F100" s="53">
        <f t="shared" si="13"/>
        <v>0</v>
      </c>
      <c r="G100" s="53">
        <f t="shared" si="14"/>
        <v>0</v>
      </c>
      <c r="H100" s="53">
        <f t="shared" si="15"/>
        <v>0</v>
      </c>
      <c r="I100" s="53">
        <f t="shared" si="16"/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308"/>
      <c r="BE100" s="62" t="e">
        <f>Раздел2!#REF!</f>
        <v>#REF!</v>
      </c>
    </row>
    <row r="101" spans="1:57" ht="15.95" customHeight="1">
      <c r="A101" s="308"/>
      <c r="B101" s="137" t="s">
        <v>347</v>
      </c>
      <c r="C101" s="91">
        <v>94</v>
      </c>
      <c r="D101" s="53">
        <f>Раздел2!F101</f>
        <v>0</v>
      </c>
      <c r="E101" s="53">
        <f t="shared" si="12"/>
        <v>0</v>
      </c>
      <c r="F101" s="53">
        <f t="shared" si="13"/>
        <v>0</v>
      </c>
      <c r="G101" s="53">
        <f t="shared" si="14"/>
        <v>0</v>
      </c>
      <c r="H101" s="53">
        <f t="shared" si="15"/>
        <v>0</v>
      </c>
      <c r="I101" s="53">
        <f t="shared" si="16"/>
        <v>0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308"/>
      <c r="BE101" s="62" t="e">
        <f>Раздел2!#REF!</f>
        <v>#REF!</v>
      </c>
    </row>
    <row r="102" spans="1:57" ht="15.95" customHeight="1">
      <c r="A102" s="308"/>
      <c r="B102" s="136" t="s">
        <v>299</v>
      </c>
      <c r="C102" s="91">
        <v>95</v>
      </c>
      <c r="D102" s="53">
        <f>Раздел2!F102</f>
        <v>0</v>
      </c>
      <c r="E102" s="53">
        <f t="shared" si="12"/>
        <v>0</v>
      </c>
      <c r="F102" s="53">
        <f t="shared" si="13"/>
        <v>0</v>
      </c>
      <c r="G102" s="53">
        <f t="shared" si="14"/>
        <v>0</v>
      </c>
      <c r="H102" s="53">
        <f t="shared" si="15"/>
        <v>0</v>
      </c>
      <c r="I102" s="53">
        <f t="shared" si="16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308"/>
      <c r="BE102" s="62" t="e">
        <f>Раздел2!#REF!</f>
        <v>#REF!</v>
      </c>
    </row>
    <row r="103" spans="1:57" ht="15.95" customHeight="1">
      <c r="A103" s="308"/>
      <c r="B103" s="136" t="s">
        <v>49</v>
      </c>
      <c r="C103" s="91">
        <v>96</v>
      </c>
      <c r="D103" s="53">
        <f>Раздел2!F103</f>
        <v>0</v>
      </c>
      <c r="E103" s="53">
        <f t="shared" si="12"/>
        <v>0</v>
      </c>
      <c r="F103" s="53">
        <f t="shared" si="13"/>
        <v>0</v>
      </c>
      <c r="G103" s="53">
        <f t="shared" si="14"/>
        <v>0</v>
      </c>
      <c r="H103" s="53">
        <f t="shared" si="15"/>
        <v>0</v>
      </c>
      <c r="I103" s="53">
        <f t="shared" si="16"/>
        <v>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308"/>
      <c r="BE103" s="62" t="e">
        <f>Раздел2!#REF!</f>
        <v>#REF!</v>
      </c>
    </row>
    <row r="104" spans="1:57" ht="15.75" customHeight="1">
      <c r="A104" s="308"/>
      <c r="B104" s="136" t="s">
        <v>50</v>
      </c>
      <c r="C104" s="91">
        <v>97</v>
      </c>
      <c r="D104" s="53">
        <f>Раздел2!F104</f>
        <v>0</v>
      </c>
      <c r="E104" s="53">
        <f t="shared" si="12"/>
        <v>0</v>
      </c>
      <c r="F104" s="53">
        <f t="shared" si="13"/>
        <v>0</v>
      </c>
      <c r="G104" s="53">
        <f t="shared" si="14"/>
        <v>0</v>
      </c>
      <c r="H104" s="53">
        <f t="shared" si="15"/>
        <v>0</v>
      </c>
      <c r="I104" s="53">
        <f t="shared" si="16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308"/>
      <c r="BE104" s="62" t="e">
        <f>Раздел2!#REF!</f>
        <v>#REF!</v>
      </c>
    </row>
    <row r="105" spans="1:57" ht="15.95" customHeight="1">
      <c r="A105" s="308"/>
      <c r="B105" s="136" t="s">
        <v>300</v>
      </c>
      <c r="C105" s="91">
        <v>98</v>
      </c>
      <c r="D105" s="53">
        <f>Раздел2!F105</f>
        <v>0</v>
      </c>
      <c r="E105" s="53">
        <f t="shared" si="12"/>
        <v>0</v>
      </c>
      <c r="F105" s="53">
        <f t="shared" si="13"/>
        <v>0</v>
      </c>
      <c r="G105" s="53">
        <f t="shared" si="14"/>
        <v>0</v>
      </c>
      <c r="H105" s="53">
        <f t="shared" si="15"/>
        <v>0</v>
      </c>
      <c r="I105" s="53">
        <f t="shared" si="16"/>
        <v>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308"/>
      <c r="BE105" s="62" t="e">
        <f>Раздел2!#REF!</f>
        <v>#REF!</v>
      </c>
    </row>
    <row r="106" spans="1:57" ht="18.75" customHeight="1">
      <c r="A106" s="308"/>
      <c r="B106" s="136" t="s">
        <v>441</v>
      </c>
      <c r="C106" s="91">
        <v>99</v>
      </c>
      <c r="D106" s="53">
        <f>Раздел2!F106</f>
        <v>0</v>
      </c>
      <c r="E106" s="53">
        <f t="shared" si="12"/>
        <v>0</v>
      </c>
      <c r="F106" s="53">
        <f t="shared" si="13"/>
        <v>0</v>
      </c>
      <c r="G106" s="53">
        <f t="shared" si="14"/>
        <v>0</v>
      </c>
      <c r="H106" s="53">
        <f t="shared" si="15"/>
        <v>0</v>
      </c>
      <c r="I106" s="53">
        <f t="shared" si="16"/>
        <v>0</v>
      </c>
      <c r="J106" s="53">
        <f t="shared" ref="J106:BB106" si="20">SUM(J107:J108)</f>
        <v>0</v>
      </c>
      <c r="K106" s="53">
        <f t="shared" si="20"/>
        <v>0</v>
      </c>
      <c r="L106" s="53">
        <f t="shared" si="20"/>
        <v>0</v>
      </c>
      <c r="M106" s="53">
        <f t="shared" si="20"/>
        <v>0</v>
      </c>
      <c r="N106" s="53">
        <f t="shared" si="20"/>
        <v>0</v>
      </c>
      <c r="O106" s="53">
        <f t="shared" si="20"/>
        <v>0</v>
      </c>
      <c r="P106" s="53">
        <f t="shared" si="20"/>
        <v>0</v>
      </c>
      <c r="Q106" s="53">
        <f t="shared" si="20"/>
        <v>0</v>
      </c>
      <c r="R106" s="53">
        <f t="shared" si="20"/>
        <v>0</v>
      </c>
      <c r="S106" s="53">
        <f t="shared" si="20"/>
        <v>0</v>
      </c>
      <c r="T106" s="53">
        <f t="shared" si="20"/>
        <v>0</v>
      </c>
      <c r="U106" s="53">
        <f t="shared" si="20"/>
        <v>0</v>
      </c>
      <c r="V106" s="53">
        <f t="shared" si="20"/>
        <v>0</v>
      </c>
      <c r="W106" s="53">
        <f t="shared" si="20"/>
        <v>0</v>
      </c>
      <c r="X106" s="53">
        <f t="shared" si="20"/>
        <v>0</v>
      </c>
      <c r="Y106" s="53">
        <f t="shared" si="20"/>
        <v>0</v>
      </c>
      <c r="Z106" s="53">
        <f t="shared" si="20"/>
        <v>0</v>
      </c>
      <c r="AA106" s="53">
        <f t="shared" si="20"/>
        <v>0</v>
      </c>
      <c r="AB106" s="53">
        <f t="shared" si="20"/>
        <v>0</v>
      </c>
      <c r="AC106" s="53">
        <f t="shared" si="20"/>
        <v>0</v>
      </c>
      <c r="AD106" s="53">
        <f t="shared" si="20"/>
        <v>0</v>
      </c>
      <c r="AE106" s="53">
        <f t="shared" si="20"/>
        <v>0</v>
      </c>
      <c r="AF106" s="53">
        <f t="shared" si="20"/>
        <v>0</v>
      </c>
      <c r="AG106" s="53">
        <f t="shared" si="20"/>
        <v>0</v>
      </c>
      <c r="AH106" s="53">
        <f t="shared" si="20"/>
        <v>0</v>
      </c>
      <c r="AI106" s="53">
        <f t="shared" si="20"/>
        <v>0</v>
      </c>
      <c r="AJ106" s="53">
        <f t="shared" si="20"/>
        <v>0</v>
      </c>
      <c r="AK106" s="53">
        <f t="shared" si="20"/>
        <v>0</v>
      </c>
      <c r="AL106" s="53">
        <f t="shared" si="20"/>
        <v>0</v>
      </c>
      <c r="AM106" s="53">
        <f t="shared" si="20"/>
        <v>0</v>
      </c>
      <c r="AN106" s="53">
        <f t="shared" si="20"/>
        <v>0</v>
      </c>
      <c r="AO106" s="53">
        <f t="shared" si="20"/>
        <v>0</v>
      </c>
      <c r="AP106" s="53">
        <f t="shared" si="20"/>
        <v>0</v>
      </c>
      <c r="AQ106" s="53">
        <f t="shared" si="20"/>
        <v>0</v>
      </c>
      <c r="AR106" s="53">
        <f t="shared" si="20"/>
        <v>0</v>
      </c>
      <c r="AS106" s="53">
        <f t="shared" si="20"/>
        <v>0</v>
      </c>
      <c r="AT106" s="53">
        <f t="shared" si="20"/>
        <v>0</v>
      </c>
      <c r="AU106" s="53">
        <f t="shared" si="20"/>
        <v>0</v>
      </c>
      <c r="AV106" s="53">
        <f t="shared" si="20"/>
        <v>0</v>
      </c>
      <c r="AW106" s="53">
        <f t="shared" si="20"/>
        <v>0</v>
      </c>
      <c r="AX106" s="53">
        <f t="shared" si="20"/>
        <v>0</v>
      </c>
      <c r="AY106" s="53">
        <f t="shared" si="20"/>
        <v>0</v>
      </c>
      <c r="AZ106" s="53">
        <f t="shared" si="20"/>
        <v>0</v>
      </c>
      <c r="BA106" s="53">
        <f t="shared" si="20"/>
        <v>0</v>
      </c>
      <c r="BB106" s="53">
        <f t="shared" si="20"/>
        <v>0</v>
      </c>
      <c r="BC106" s="308"/>
      <c r="BE106" s="62" t="e">
        <f>Раздел2!#REF!</f>
        <v>#REF!</v>
      </c>
    </row>
    <row r="107" spans="1:57" ht="24" customHeight="1">
      <c r="A107" s="308"/>
      <c r="B107" s="137" t="s">
        <v>477</v>
      </c>
      <c r="C107" s="91">
        <v>100</v>
      </c>
      <c r="D107" s="53">
        <f>Раздел2!F107</f>
        <v>0</v>
      </c>
      <c r="E107" s="53">
        <f t="shared" si="12"/>
        <v>0</v>
      </c>
      <c r="F107" s="53">
        <f t="shared" si="13"/>
        <v>0</v>
      </c>
      <c r="G107" s="53">
        <f t="shared" si="14"/>
        <v>0</v>
      </c>
      <c r="H107" s="53">
        <f t="shared" si="15"/>
        <v>0</v>
      </c>
      <c r="I107" s="53">
        <f t="shared" si="16"/>
        <v>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308"/>
      <c r="BE107" s="62" t="e">
        <f>Раздел2!#REF!</f>
        <v>#REF!</v>
      </c>
    </row>
    <row r="108" spans="1:57" ht="16.5" customHeight="1">
      <c r="A108" s="308"/>
      <c r="B108" s="137" t="s">
        <v>348</v>
      </c>
      <c r="C108" s="91">
        <v>101</v>
      </c>
      <c r="D108" s="53">
        <f>Раздел2!F108</f>
        <v>0</v>
      </c>
      <c r="E108" s="53">
        <f t="shared" si="12"/>
        <v>0</v>
      </c>
      <c r="F108" s="53">
        <f t="shared" si="13"/>
        <v>0</v>
      </c>
      <c r="G108" s="53">
        <f t="shared" si="14"/>
        <v>0</v>
      </c>
      <c r="H108" s="53">
        <f t="shared" si="15"/>
        <v>0</v>
      </c>
      <c r="I108" s="53">
        <f t="shared" si="16"/>
        <v>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308"/>
      <c r="BE108" s="62" t="e">
        <f>Раздел2!#REF!</f>
        <v>#REF!</v>
      </c>
    </row>
    <row r="109" spans="1:57" ht="15.95" customHeight="1">
      <c r="A109" s="308"/>
      <c r="B109" s="136" t="s">
        <v>51</v>
      </c>
      <c r="C109" s="91">
        <v>102</v>
      </c>
      <c r="D109" s="53">
        <f>Раздел2!F109</f>
        <v>0</v>
      </c>
      <c r="E109" s="53">
        <f t="shared" si="12"/>
        <v>0</v>
      </c>
      <c r="F109" s="53">
        <f t="shared" si="13"/>
        <v>0</v>
      </c>
      <c r="G109" s="53">
        <f t="shared" si="14"/>
        <v>0</v>
      </c>
      <c r="H109" s="53">
        <f t="shared" si="15"/>
        <v>0</v>
      </c>
      <c r="I109" s="53">
        <f t="shared" si="16"/>
        <v>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308"/>
      <c r="BE109" s="62" t="e">
        <f>Раздел2!#REF!</f>
        <v>#REF!</v>
      </c>
    </row>
    <row r="110" spans="1:57" ht="15.95" customHeight="1">
      <c r="A110" s="308"/>
      <c r="B110" s="136" t="s">
        <v>52</v>
      </c>
      <c r="C110" s="91">
        <v>103</v>
      </c>
      <c r="D110" s="53">
        <f>Раздел2!F110</f>
        <v>0</v>
      </c>
      <c r="E110" s="53">
        <f t="shared" si="12"/>
        <v>0</v>
      </c>
      <c r="F110" s="53">
        <f t="shared" si="13"/>
        <v>0</v>
      </c>
      <c r="G110" s="53">
        <f t="shared" si="14"/>
        <v>0</v>
      </c>
      <c r="H110" s="53">
        <f t="shared" si="15"/>
        <v>0</v>
      </c>
      <c r="I110" s="53">
        <f t="shared" si="16"/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308"/>
      <c r="BE110" s="62" t="e">
        <f>Раздел2!#REF!</f>
        <v>#REF!</v>
      </c>
    </row>
    <row r="111" spans="1:57" ht="18.75" customHeight="1">
      <c r="A111" s="308"/>
      <c r="B111" s="136" t="s">
        <v>442</v>
      </c>
      <c r="C111" s="91">
        <v>104</v>
      </c>
      <c r="D111" s="53">
        <f>Раздел2!F111</f>
        <v>0</v>
      </c>
      <c r="E111" s="53">
        <f t="shared" si="12"/>
        <v>0</v>
      </c>
      <c r="F111" s="53">
        <f t="shared" si="13"/>
        <v>0</v>
      </c>
      <c r="G111" s="53">
        <f t="shared" si="14"/>
        <v>0</v>
      </c>
      <c r="H111" s="53">
        <f t="shared" si="15"/>
        <v>0</v>
      </c>
      <c r="I111" s="53">
        <f t="shared" si="16"/>
        <v>0</v>
      </c>
      <c r="J111" s="53">
        <f t="shared" ref="J111:BB111" si="21">SUM(J112:J116)</f>
        <v>0</v>
      </c>
      <c r="K111" s="53">
        <f t="shared" si="21"/>
        <v>0</v>
      </c>
      <c r="L111" s="53">
        <f t="shared" si="21"/>
        <v>0</v>
      </c>
      <c r="M111" s="53">
        <f t="shared" si="21"/>
        <v>0</v>
      </c>
      <c r="N111" s="53">
        <f t="shared" si="21"/>
        <v>0</v>
      </c>
      <c r="O111" s="53">
        <f t="shared" si="21"/>
        <v>0</v>
      </c>
      <c r="P111" s="53">
        <f t="shared" si="21"/>
        <v>0</v>
      </c>
      <c r="Q111" s="53">
        <f t="shared" si="21"/>
        <v>0</v>
      </c>
      <c r="R111" s="53">
        <f t="shared" si="21"/>
        <v>0</v>
      </c>
      <c r="S111" s="53">
        <f t="shared" si="21"/>
        <v>0</v>
      </c>
      <c r="T111" s="53">
        <f t="shared" si="21"/>
        <v>0</v>
      </c>
      <c r="U111" s="53">
        <f t="shared" si="21"/>
        <v>0</v>
      </c>
      <c r="V111" s="53">
        <f t="shared" si="21"/>
        <v>0</v>
      </c>
      <c r="W111" s="53">
        <f t="shared" si="21"/>
        <v>0</v>
      </c>
      <c r="X111" s="53">
        <f t="shared" si="21"/>
        <v>0</v>
      </c>
      <c r="Y111" s="53">
        <f t="shared" si="21"/>
        <v>0</v>
      </c>
      <c r="Z111" s="53">
        <f t="shared" si="21"/>
        <v>0</v>
      </c>
      <c r="AA111" s="53">
        <f t="shared" si="21"/>
        <v>0</v>
      </c>
      <c r="AB111" s="53">
        <f t="shared" si="21"/>
        <v>0</v>
      </c>
      <c r="AC111" s="53">
        <f t="shared" si="21"/>
        <v>0</v>
      </c>
      <c r="AD111" s="53">
        <f t="shared" si="21"/>
        <v>0</v>
      </c>
      <c r="AE111" s="53">
        <f t="shared" si="21"/>
        <v>0</v>
      </c>
      <c r="AF111" s="53">
        <f t="shared" si="21"/>
        <v>0</v>
      </c>
      <c r="AG111" s="53">
        <f t="shared" si="21"/>
        <v>0</v>
      </c>
      <c r="AH111" s="53">
        <f t="shared" si="21"/>
        <v>0</v>
      </c>
      <c r="AI111" s="53">
        <f t="shared" si="21"/>
        <v>0</v>
      </c>
      <c r="AJ111" s="53">
        <f t="shared" si="21"/>
        <v>0</v>
      </c>
      <c r="AK111" s="53">
        <f t="shared" si="21"/>
        <v>0</v>
      </c>
      <c r="AL111" s="53">
        <f t="shared" si="21"/>
        <v>0</v>
      </c>
      <c r="AM111" s="53">
        <f t="shared" si="21"/>
        <v>0</v>
      </c>
      <c r="AN111" s="53">
        <f t="shared" si="21"/>
        <v>0</v>
      </c>
      <c r="AO111" s="53">
        <f t="shared" si="21"/>
        <v>0</v>
      </c>
      <c r="AP111" s="53">
        <f t="shared" si="21"/>
        <v>0</v>
      </c>
      <c r="AQ111" s="53">
        <f t="shared" si="21"/>
        <v>0</v>
      </c>
      <c r="AR111" s="53">
        <f t="shared" si="21"/>
        <v>0</v>
      </c>
      <c r="AS111" s="53">
        <f t="shared" si="21"/>
        <v>0</v>
      </c>
      <c r="AT111" s="53">
        <f t="shared" si="21"/>
        <v>0</v>
      </c>
      <c r="AU111" s="53">
        <f t="shared" si="21"/>
        <v>0</v>
      </c>
      <c r="AV111" s="53">
        <f t="shared" si="21"/>
        <v>0</v>
      </c>
      <c r="AW111" s="53">
        <f t="shared" si="21"/>
        <v>0</v>
      </c>
      <c r="AX111" s="53">
        <f t="shared" si="21"/>
        <v>0</v>
      </c>
      <c r="AY111" s="53">
        <f t="shared" si="21"/>
        <v>0</v>
      </c>
      <c r="AZ111" s="53">
        <f t="shared" si="21"/>
        <v>0</v>
      </c>
      <c r="BA111" s="53">
        <f t="shared" si="21"/>
        <v>0</v>
      </c>
      <c r="BB111" s="53">
        <f t="shared" si="21"/>
        <v>0</v>
      </c>
      <c r="BC111" s="308"/>
      <c r="BE111" s="62" t="e">
        <f>Раздел2!#REF!</f>
        <v>#REF!</v>
      </c>
    </row>
    <row r="112" spans="1:57" ht="24" customHeight="1">
      <c r="A112" s="308"/>
      <c r="B112" s="137" t="s">
        <v>478</v>
      </c>
      <c r="C112" s="91">
        <v>105</v>
      </c>
      <c r="D112" s="53">
        <f>Раздел2!F112</f>
        <v>0</v>
      </c>
      <c r="E112" s="53">
        <f t="shared" si="12"/>
        <v>0</v>
      </c>
      <c r="F112" s="53">
        <f t="shared" si="13"/>
        <v>0</v>
      </c>
      <c r="G112" s="53">
        <f t="shared" si="14"/>
        <v>0</v>
      </c>
      <c r="H112" s="53">
        <f t="shared" si="15"/>
        <v>0</v>
      </c>
      <c r="I112" s="53">
        <f t="shared" si="16"/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308"/>
      <c r="BE112" s="62" t="e">
        <f>Раздел2!#REF!</f>
        <v>#REF!</v>
      </c>
    </row>
    <row r="113" spans="1:57" ht="15.95" customHeight="1">
      <c r="A113" s="308"/>
      <c r="B113" s="137" t="s">
        <v>373</v>
      </c>
      <c r="C113" s="91">
        <v>106</v>
      </c>
      <c r="D113" s="53">
        <f>Раздел2!F113</f>
        <v>0</v>
      </c>
      <c r="E113" s="53">
        <f t="shared" si="12"/>
        <v>0</v>
      </c>
      <c r="F113" s="53">
        <f t="shared" si="13"/>
        <v>0</v>
      </c>
      <c r="G113" s="53">
        <f t="shared" si="14"/>
        <v>0</v>
      </c>
      <c r="H113" s="53">
        <f t="shared" si="15"/>
        <v>0</v>
      </c>
      <c r="I113" s="53">
        <f t="shared" si="16"/>
        <v>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308"/>
      <c r="BE113" s="62" t="e">
        <f>Раздел2!#REF!</f>
        <v>#REF!</v>
      </c>
    </row>
    <row r="114" spans="1:57" ht="15.95" customHeight="1">
      <c r="A114" s="308"/>
      <c r="B114" s="137" t="s">
        <v>374</v>
      </c>
      <c r="C114" s="91">
        <v>107</v>
      </c>
      <c r="D114" s="53">
        <f>Раздел2!F114</f>
        <v>0</v>
      </c>
      <c r="E114" s="53">
        <f t="shared" si="12"/>
        <v>0</v>
      </c>
      <c r="F114" s="53">
        <f t="shared" si="13"/>
        <v>0</v>
      </c>
      <c r="G114" s="53">
        <f t="shared" si="14"/>
        <v>0</v>
      </c>
      <c r="H114" s="53">
        <f t="shared" si="15"/>
        <v>0</v>
      </c>
      <c r="I114" s="53">
        <f t="shared" si="16"/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308"/>
      <c r="BE114" s="62" t="e">
        <f>Раздел2!#REF!</f>
        <v>#REF!</v>
      </c>
    </row>
    <row r="115" spans="1:57" ht="15.95" customHeight="1">
      <c r="A115" s="308"/>
      <c r="B115" s="137" t="s">
        <v>375</v>
      </c>
      <c r="C115" s="91">
        <v>108</v>
      </c>
      <c r="D115" s="53">
        <f>Раздел2!F115</f>
        <v>0</v>
      </c>
      <c r="E115" s="53">
        <f t="shared" si="12"/>
        <v>0</v>
      </c>
      <c r="F115" s="53">
        <f t="shared" si="13"/>
        <v>0</v>
      </c>
      <c r="G115" s="53">
        <f t="shared" si="14"/>
        <v>0</v>
      </c>
      <c r="H115" s="53">
        <f t="shared" si="15"/>
        <v>0</v>
      </c>
      <c r="I115" s="53">
        <f t="shared" si="16"/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308"/>
      <c r="BE115" s="62" t="e">
        <f>Раздел2!#REF!</f>
        <v>#REF!</v>
      </c>
    </row>
    <row r="116" spans="1:57" ht="15.95" customHeight="1">
      <c r="A116" s="308"/>
      <c r="B116" s="137" t="s">
        <v>376</v>
      </c>
      <c r="C116" s="91">
        <v>109</v>
      </c>
      <c r="D116" s="53">
        <f>Раздел2!F116</f>
        <v>0</v>
      </c>
      <c r="E116" s="53">
        <f t="shared" si="12"/>
        <v>0</v>
      </c>
      <c r="F116" s="53">
        <f t="shared" si="13"/>
        <v>0</v>
      </c>
      <c r="G116" s="53">
        <f t="shared" si="14"/>
        <v>0</v>
      </c>
      <c r="H116" s="53">
        <f t="shared" si="15"/>
        <v>0</v>
      </c>
      <c r="I116" s="53">
        <f t="shared" si="16"/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308"/>
      <c r="BE116" s="62" t="e">
        <f>Раздел2!#REF!</f>
        <v>#REF!</v>
      </c>
    </row>
    <row r="117" spans="1:57" ht="17.25" customHeight="1">
      <c r="A117" s="308"/>
      <c r="B117" s="136" t="s">
        <v>301</v>
      </c>
      <c r="C117" s="91">
        <v>110</v>
      </c>
      <c r="D117" s="53">
        <f>Раздел2!F117</f>
        <v>0</v>
      </c>
      <c r="E117" s="53">
        <f t="shared" si="12"/>
        <v>0</v>
      </c>
      <c r="F117" s="53">
        <f t="shared" si="13"/>
        <v>0</v>
      </c>
      <c r="G117" s="53">
        <f t="shared" si="14"/>
        <v>0</v>
      </c>
      <c r="H117" s="53">
        <f t="shared" si="15"/>
        <v>0</v>
      </c>
      <c r="I117" s="53">
        <f t="shared" si="16"/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308"/>
      <c r="BE117" s="62" t="e">
        <f>Раздел2!#REF!</f>
        <v>#REF!</v>
      </c>
    </row>
    <row r="118" spans="1:57" ht="15" customHeight="1">
      <c r="A118" s="308"/>
      <c r="B118" s="136" t="s">
        <v>302</v>
      </c>
      <c r="C118" s="91">
        <v>111</v>
      </c>
      <c r="D118" s="53">
        <f>Раздел2!F118</f>
        <v>0</v>
      </c>
      <c r="E118" s="53">
        <f t="shared" si="12"/>
        <v>0</v>
      </c>
      <c r="F118" s="53">
        <f t="shared" si="13"/>
        <v>0</v>
      </c>
      <c r="G118" s="53">
        <f t="shared" si="14"/>
        <v>0</v>
      </c>
      <c r="H118" s="53">
        <f t="shared" si="15"/>
        <v>0</v>
      </c>
      <c r="I118" s="53">
        <f t="shared" si="16"/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308"/>
      <c r="BE118" s="62" t="e">
        <f>Раздел2!#REF!</f>
        <v>#REF!</v>
      </c>
    </row>
    <row r="119" spans="1:57" ht="15.95" customHeight="1">
      <c r="A119" s="308"/>
      <c r="B119" s="136" t="s">
        <v>303</v>
      </c>
      <c r="C119" s="91">
        <v>112</v>
      </c>
      <c r="D119" s="53">
        <f>Раздел2!F119</f>
        <v>0</v>
      </c>
      <c r="E119" s="53">
        <f t="shared" si="12"/>
        <v>0</v>
      </c>
      <c r="F119" s="53">
        <f t="shared" si="13"/>
        <v>0</v>
      </c>
      <c r="G119" s="53">
        <f t="shared" si="14"/>
        <v>0</v>
      </c>
      <c r="H119" s="53">
        <f t="shared" si="15"/>
        <v>0</v>
      </c>
      <c r="I119" s="53">
        <f t="shared" si="16"/>
        <v>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308"/>
    </row>
    <row r="120" spans="1:57" ht="21" customHeight="1">
      <c r="B120" s="136" t="s">
        <v>443</v>
      </c>
      <c r="C120" s="91">
        <v>113</v>
      </c>
      <c r="D120" s="53">
        <f>Раздел2!F120</f>
        <v>0</v>
      </c>
      <c r="E120" s="53">
        <f t="shared" si="12"/>
        <v>0</v>
      </c>
      <c r="F120" s="53">
        <f t="shared" si="13"/>
        <v>0</v>
      </c>
      <c r="G120" s="53">
        <f t="shared" si="14"/>
        <v>0</v>
      </c>
      <c r="H120" s="53">
        <f t="shared" si="15"/>
        <v>0</v>
      </c>
      <c r="I120" s="53">
        <f t="shared" si="16"/>
        <v>0</v>
      </c>
      <c r="J120" s="53">
        <f t="shared" ref="J120:BB120" si="22">SUM(J121:J124)</f>
        <v>0</v>
      </c>
      <c r="K120" s="53">
        <f t="shared" si="22"/>
        <v>0</v>
      </c>
      <c r="L120" s="53">
        <f t="shared" si="22"/>
        <v>0</v>
      </c>
      <c r="M120" s="53">
        <f t="shared" si="22"/>
        <v>0</v>
      </c>
      <c r="N120" s="53">
        <f t="shared" si="22"/>
        <v>0</v>
      </c>
      <c r="O120" s="53">
        <f t="shared" si="22"/>
        <v>0</v>
      </c>
      <c r="P120" s="53">
        <f t="shared" si="22"/>
        <v>0</v>
      </c>
      <c r="Q120" s="53">
        <f t="shared" si="22"/>
        <v>0</v>
      </c>
      <c r="R120" s="53">
        <f t="shared" si="22"/>
        <v>0</v>
      </c>
      <c r="S120" s="53">
        <f t="shared" si="22"/>
        <v>0</v>
      </c>
      <c r="T120" s="53">
        <f t="shared" si="22"/>
        <v>0</v>
      </c>
      <c r="U120" s="53">
        <f t="shared" si="22"/>
        <v>0</v>
      </c>
      <c r="V120" s="53">
        <f t="shared" si="22"/>
        <v>0</v>
      </c>
      <c r="W120" s="53">
        <f t="shared" si="22"/>
        <v>0</v>
      </c>
      <c r="X120" s="53">
        <f t="shared" si="22"/>
        <v>0</v>
      </c>
      <c r="Y120" s="53">
        <f t="shared" si="22"/>
        <v>0</v>
      </c>
      <c r="Z120" s="53">
        <f t="shared" si="22"/>
        <v>0</v>
      </c>
      <c r="AA120" s="53">
        <f t="shared" si="22"/>
        <v>0</v>
      </c>
      <c r="AB120" s="53">
        <f t="shared" si="22"/>
        <v>0</v>
      </c>
      <c r="AC120" s="53">
        <f t="shared" si="22"/>
        <v>0</v>
      </c>
      <c r="AD120" s="53">
        <f t="shared" si="22"/>
        <v>0</v>
      </c>
      <c r="AE120" s="53">
        <f t="shared" si="22"/>
        <v>0</v>
      </c>
      <c r="AF120" s="53">
        <f t="shared" si="22"/>
        <v>0</v>
      </c>
      <c r="AG120" s="53">
        <f t="shared" si="22"/>
        <v>0</v>
      </c>
      <c r="AH120" s="53">
        <f t="shared" si="22"/>
        <v>0</v>
      </c>
      <c r="AI120" s="53">
        <f t="shared" si="22"/>
        <v>0</v>
      </c>
      <c r="AJ120" s="53">
        <f t="shared" si="22"/>
        <v>0</v>
      </c>
      <c r="AK120" s="53">
        <f t="shared" si="22"/>
        <v>0</v>
      </c>
      <c r="AL120" s="53">
        <f t="shared" si="22"/>
        <v>0</v>
      </c>
      <c r="AM120" s="53">
        <f t="shared" si="22"/>
        <v>0</v>
      </c>
      <c r="AN120" s="53">
        <f t="shared" si="22"/>
        <v>0</v>
      </c>
      <c r="AO120" s="53">
        <f t="shared" si="22"/>
        <v>0</v>
      </c>
      <c r="AP120" s="53">
        <f t="shared" si="22"/>
        <v>0</v>
      </c>
      <c r="AQ120" s="53">
        <f t="shared" si="22"/>
        <v>0</v>
      </c>
      <c r="AR120" s="53">
        <f t="shared" si="22"/>
        <v>0</v>
      </c>
      <c r="AS120" s="53">
        <f t="shared" si="22"/>
        <v>0</v>
      </c>
      <c r="AT120" s="53">
        <f t="shared" si="22"/>
        <v>0</v>
      </c>
      <c r="AU120" s="53">
        <f t="shared" si="22"/>
        <v>0</v>
      </c>
      <c r="AV120" s="53">
        <f t="shared" si="22"/>
        <v>0</v>
      </c>
      <c r="AW120" s="53">
        <f t="shared" si="22"/>
        <v>0</v>
      </c>
      <c r="AX120" s="53">
        <f t="shared" si="22"/>
        <v>0</v>
      </c>
      <c r="AY120" s="53">
        <f t="shared" si="22"/>
        <v>0</v>
      </c>
      <c r="AZ120" s="53">
        <f t="shared" si="22"/>
        <v>0</v>
      </c>
      <c r="BA120" s="53">
        <f t="shared" si="22"/>
        <v>0</v>
      </c>
      <c r="BB120" s="53">
        <f t="shared" si="22"/>
        <v>0</v>
      </c>
    </row>
    <row r="121" spans="1:57" ht="24" customHeight="1">
      <c r="B121" s="137" t="s">
        <v>479</v>
      </c>
      <c r="C121" s="91">
        <v>114</v>
      </c>
      <c r="D121" s="53">
        <f>Раздел2!F121</f>
        <v>0</v>
      </c>
      <c r="E121" s="53">
        <f t="shared" si="12"/>
        <v>0</v>
      </c>
      <c r="F121" s="53">
        <f t="shared" si="13"/>
        <v>0</v>
      </c>
      <c r="G121" s="53">
        <f t="shared" si="14"/>
        <v>0</v>
      </c>
      <c r="H121" s="53">
        <f t="shared" si="15"/>
        <v>0</v>
      </c>
      <c r="I121" s="53">
        <f t="shared" si="16"/>
        <v>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</row>
    <row r="122" spans="1:57" ht="15.75" customHeight="1">
      <c r="B122" s="137" t="s">
        <v>329</v>
      </c>
      <c r="C122" s="91">
        <v>115</v>
      </c>
      <c r="D122" s="53">
        <f>Раздел2!F122</f>
        <v>0</v>
      </c>
      <c r="E122" s="53">
        <f t="shared" si="12"/>
        <v>0</v>
      </c>
      <c r="F122" s="53">
        <f t="shared" si="13"/>
        <v>0</v>
      </c>
      <c r="G122" s="53">
        <f t="shared" si="14"/>
        <v>0</v>
      </c>
      <c r="H122" s="53">
        <f t="shared" si="15"/>
        <v>0</v>
      </c>
      <c r="I122" s="53">
        <f t="shared" si="16"/>
        <v>0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</row>
    <row r="123" spans="1:57" ht="15.75" customHeight="1">
      <c r="B123" s="137" t="s">
        <v>330</v>
      </c>
      <c r="C123" s="91">
        <v>116</v>
      </c>
      <c r="D123" s="53">
        <f>Раздел2!F123</f>
        <v>0</v>
      </c>
      <c r="E123" s="53">
        <f t="shared" si="12"/>
        <v>0</v>
      </c>
      <c r="F123" s="53">
        <f t="shared" si="13"/>
        <v>0</v>
      </c>
      <c r="G123" s="53">
        <f t="shared" si="14"/>
        <v>0</v>
      </c>
      <c r="H123" s="53">
        <f t="shared" si="15"/>
        <v>0</v>
      </c>
      <c r="I123" s="53">
        <f t="shared" si="16"/>
        <v>0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</row>
    <row r="124" spans="1:57" ht="15.75" customHeight="1">
      <c r="B124" s="137" t="s">
        <v>304</v>
      </c>
      <c r="C124" s="91">
        <v>117</v>
      </c>
      <c r="D124" s="53">
        <f>Раздел2!F124</f>
        <v>0</v>
      </c>
      <c r="E124" s="53">
        <f t="shared" si="12"/>
        <v>0</v>
      </c>
      <c r="F124" s="53">
        <f t="shared" si="13"/>
        <v>0</v>
      </c>
      <c r="G124" s="53">
        <f t="shared" si="14"/>
        <v>0</v>
      </c>
      <c r="H124" s="53">
        <f t="shared" si="15"/>
        <v>0</v>
      </c>
      <c r="I124" s="53">
        <f t="shared" si="16"/>
        <v>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</row>
    <row r="125" spans="1:57" ht="15.75" customHeight="1">
      <c r="B125" s="136" t="s">
        <v>53</v>
      </c>
      <c r="C125" s="91">
        <v>118</v>
      </c>
      <c r="D125" s="53">
        <f>Раздел2!F125</f>
        <v>0</v>
      </c>
      <c r="E125" s="53">
        <f t="shared" si="12"/>
        <v>0</v>
      </c>
      <c r="F125" s="53">
        <f t="shared" si="13"/>
        <v>0</v>
      </c>
      <c r="G125" s="53">
        <f t="shared" si="14"/>
        <v>0</v>
      </c>
      <c r="H125" s="53">
        <f t="shared" si="15"/>
        <v>0</v>
      </c>
      <c r="I125" s="53">
        <f t="shared" si="16"/>
        <v>0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</row>
    <row r="126" spans="1:57" ht="15.75" customHeight="1">
      <c r="B126" s="136" t="s">
        <v>305</v>
      </c>
      <c r="C126" s="91">
        <v>119</v>
      </c>
      <c r="D126" s="53">
        <f>Раздел2!F126</f>
        <v>0</v>
      </c>
      <c r="E126" s="53">
        <f t="shared" si="12"/>
        <v>0</v>
      </c>
      <c r="F126" s="53">
        <f t="shared" si="13"/>
        <v>0</v>
      </c>
      <c r="G126" s="53">
        <f t="shared" si="14"/>
        <v>0</v>
      </c>
      <c r="H126" s="53">
        <f t="shared" si="15"/>
        <v>0</v>
      </c>
      <c r="I126" s="53">
        <f t="shared" si="16"/>
        <v>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</row>
    <row r="127" spans="1:57" ht="15.75" customHeight="1">
      <c r="B127" s="136" t="s">
        <v>306</v>
      </c>
      <c r="C127" s="91">
        <v>120</v>
      </c>
      <c r="D127" s="53">
        <f>Раздел2!F127</f>
        <v>0</v>
      </c>
      <c r="E127" s="53">
        <f t="shared" si="12"/>
        <v>0</v>
      </c>
      <c r="F127" s="53">
        <f t="shared" si="13"/>
        <v>0</v>
      </c>
      <c r="G127" s="53">
        <f t="shared" si="14"/>
        <v>0</v>
      </c>
      <c r="H127" s="53">
        <f t="shared" si="15"/>
        <v>0</v>
      </c>
      <c r="I127" s="53">
        <f t="shared" si="16"/>
        <v>0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</row>
    <row r="128" spans="1:57" ht="15.75" customHeight="1">
      <c r="B128" s="136" t="s">
        <v>54</v>
      </c>
      <c r="C128" s="91">
        <v>121</v>
      </c>
      <c r="D128" s="53">
        <f>Раздел2!F128</f>
        <v>0</v>
      </c>
      <c r="E128" s="53">
        <f t="shared" si="12"/>
        <v>0</v>
      </c>
      <c r="F128" s="53">
        <f t="shared" si="13"/>
        <v>0</v>
      </c>
      <c r="G128" s="53">
        <f t="shared" si="14"/>
        <v>0</v>
      </c>
      <c r="H128" s="53">
        <f t="shared" si="15"/>
        <v>0</v>
      </c>
      <c r="I128" s="53">
        <f t="shared" si="16"/>
        <v>0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</row>
    <row r="129" spans="2:54" ht="15.75" customHeight="1">
      <c r="B129" s="136" t="s">
        <v>307</v>
      </c>
      <c r="C129" s="91">
        <v>122</v>
      </c>
      <c r="D129" s="53">
        <f>Раздел2!F129</f>
        <v>0</v>
      </c>
      <c r="E129" s="53">
        <f t="shared" si="12"/>
        <v>0</v>
      </c>
      <c r="F129" s="53">
        <f t="shared" si="13"/>
        <v>0</v>
      </c>
      <c r="G129" s="53">
        <f t="shared" si="14"/>
        <v>0</v>
      </c>
      <c r="H129" s="53">
        <f t="shared" si="15"/>
        <v>0</v>
      </c>
      <c r="I129" s="53">
        <f t="shared" si="16"/>
        <v>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</row>
    <row r="130" spans="2:54" ht="15.75" customHeight="1">
      <c r="B130" s="136" t="s">
        <v>55</v>
      </c>
      <c r="C130" s="91">
        <v>123</v>
      </c>
      <c r="D130" s="53">
        <f>Раздел2!F130</f>
        <v>0</v>
      </c>
      <c r="E130" s="53">
        <f t="shared" si="12"/>
        <v>0</v>
      </c>
      <c r="F130" s="53">
        <f t="shared" si="13"/>
        <v>0</v>
      </c>
      <c r="G130" s="53">
        <f t="shared" si="14"/>
        <v>0</v>
      </c>
      <c r="H130" s="53">
        <f t="shared" si="15"/>
        <v>0</v>
      </c>
      <c r="I130" s="53">
        <f t="shared" si="16"/>
        <v>0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</row>
    <row r="131" spans="2:54" ht="15.75" customHeight="1">
      <c r="B131" s="136" t="s">
        <v>56</v>
      </c>
      <c r="C131" s="91">
        <v>124</v>
      </c>
      <c r="D131" s="53">
        <f>Раздел2!F131</f>
        <v>0</v>
      </c>
      <c r="E131" s="53">
        <f t="shared" si="12"/>
        <v>0</v>
      </c>
      <c r="F131" s="53">
        <f t="shared" si="13"/>
        <v>0</v>
      </c>
      <c r="G131" s="53">
        <f t="shared" si="14"/>
        <v>0</v>
      </c>
      <c r="H131" s="53">
        <f t="shared" si="15"/>
        <v>0</v>
      </c>
      <c r="I131" s="53">
        <f t="shared" si="16"/>
        <v>0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</row>
    <row r="132" spans="2:54" ht="15.75" customHeight="1">
      <c r="B132" s="136" t="s">
        <v>57</v>
      </c>
      <c r="C132" s="91">
        <v>125</v>
      </c>
      <c r="D132" s="53">
        <f>Раздел2!F132</f>
        <v>0</v>
      </c>
      <c r="E132" s="53">
        <f t="shared" si="12"/>
        <v>0</v>
      </c>
      <c r="F132" s="53">
        <f t="shared" si="13"/>
        <v>0</v>
      </c>
      <c r="G132" s="53">
        <f t="shared" si="14"/>
        <v>0</v>
      </c>
      <c r="H132" s="53">
        <f t="shared" si="15"/>
        <v>0</v>
      </c>
      <c r="I132" s="53">
        <f t="shared" si="16"/>
        <v>0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</row>
    <row r="133" spans="2:54" ht="15.75" customHeight="1">
      <c r="B133" s="136" t="s">
        <v>58</v>
      </c>
      <c r="C133" s="91">
        <v>126</v>
      </c>
      <c r="D133" s="53">
        <f>Раздел2!F133</f>
        <v>0</v>
      </c>
      <c r="E133" s="53">
        <f t="shared" si="12"/>
        <v>0</v>
      </c>
      <c r="F133" s="53">
        <f t="shared" si="13"/>
        <v>0</v>
      </c>
      <c r="G133" s="53">
        <f t="shared" si="14"/>
        <v>0</v>
      </c>
      <c r="H133" s="53">
        <f t="shared" si="15"/>
        <v>0</v>
      </c>
      <c r="I133" s="53">
        <f t="shared" si="16"/>
        <v>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</row>
    <row r="134" spans="2:54" ht="15.75" customHeight="1">
      <c r="B134" s="136" t="s">
        <v>308</v>
      </c>
      <c r="C134" s="91">
        <v>127</v>
      </c>
      <c r="D134" s="53">
        <f>Раздел2!F134</f>
        <v>0</v>
      </c>
      <c r="E134" s="53">
        <f t="shared" si="12"/>
        <v>0</v>
      </c>
      <c r="F134" s="53">
        <f t="shared" si="13"/>
        <v>0</v>
      </c>
      <c r="G134" s="53">
        <f t="shared" si="14"/>
        <v>0</v>
      </c>
      <c r="H134" s="53">
        <f t="shared" si="15"/>
        <v>0</v>
      </c>
      <c r="I134" s="53">
        <f t="shared" si="16"/>
        <v>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</row>
    <row r="135" spans="2:54" ht="24" customHeight="1">
      <c r="B135" s="136" t="s">
        <v>309</v>
      </c>
      <c r="C135" s="91">
        <v>128</v>
      </c>
      <c r="D135" s="53">
        <f>Раздел2!F135</f>
        <v>0</v>
      </c>
      <c r="E135" s="53">
        <f t="shared" si="12"/>
        <v>0</v>
      </c>
      <c r="F135" s="53">
        <f t="shared" si="13"/>
        <v>0</v>
      </c>
      <c r="G135" s="53">
        <f t="shared" si="14"/>
        <v>0</v>
      </c>
      <c r="H135" s="53">
        <f t="shared" si="15"/>
        <v>0</v>
      </c>
      <c r="I135" s="53">
        <f t="shared" si="16"/>
        <v>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</row>
    <row r="136" spans="2:54" ht="15.75" customHeight="1">
      <c r="B136" s="136" t="s">
        <v>59</v>
      </c>
      <c r="C136" s="91">
        <v>129</v>
      </c>
      <c r="D136" s="53">
        <f>Раздел2!F136</f>
        <v>0</v>
      </c>
      <c r="E136" s="53">
        <f t="shared" si="12"/>
        <v>0</v>
      </c>
      <c r="F136" s="53">
        <f t="shared" si="13"/>
        <v>0</v>
      </c>
      <c r="G136" s="53">
        <f t="shared" si="14"/>
        <v>0</v>
      </c>
      <c r="H136" s="53">
        <f t="shared" si="15"/>
        <v>0</v>
      </c>
      <c r="I136" s="53">
        <f t="shared" si="16"/>
        <v>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</row>
    <row r="137" spans="2:54" ht="15.75" customHeight="1">
      <c r="B137" s="136" t="s">
        <v>60</v>
      </c>
      <c r="C137" s="91">
        <v>130</v>
      </c>
      <c r="D137" s="53">
        <f>Раздел2!F137</f>
        <v>223</v>
      </c>
      <c r="E137" s="53">
        <f t="shared" ref="E137:E200" si="23">J137+O137+T137+Y137+AD137+AI137+AN137+AS137+AX137</f>
        <v>0</v>
      </c>
      <c r="F137" s="53">
        <f t="shared" ref="F137:F200" si="24">K137+P137+U137+Z137+AE137+AJ137+AO137+AT137+AY137</f>
        <v>0</v>
      </c>
      <c r="G137" s="53">
        <f t="shared" ref="G137:G200" si="25">L137+Q137+V137+AA137+AF137+AK137+AP137+AU137+AZ137</f>
        <v>0</v>
      </c>
      <c r="H137" s="53">
        <f t="shared" ref="H137:H200" si="26">M137+R137+W137+AB137+AG137+AL137+AQ137+AV137+BA137</f>
        <v>0</v>
      </c>
      <c r="I137" s="53">
        <f t="shared" ref="I137:I200" si="27">N137+S137+X137+AC137+AH137+AM137+AR137+AW137+BB137</f>
        <v>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</row>
    <row r="138" spans="2:54" ht="15.75" customHeight="1">
      <c r="B138" s="136" t="s">
        <v>61</v>
      </c>
      <c r="C138" s="91">
        <v>131</v>
      </c>
      <c r="D138" s="53">
        <f>Раздел2!F138</f>
        <v>0</v>
      </c>
      <c r="E138" s="53">
        <f t="shared" si="23"/>
        <v>0</v>
      </c>
      <c r="F138" s="53">
        <f t="shared" si="24"/>
        <v>0</v>
      </c>
      <c r="G138" s="53">
        <f t="shared" si="25"/>
        <v>0</v>
      </c>
      <c r="H138" s="53">
        <f t="shared" si="26"/>
        <v>0</v>
      </c>
      <c r="I138" s="53">
        <f t="shared" si="27"/>
        <v>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</row>
    <row r="139" spans="2:54" ht="15.75" customHeight="1">
      <c r="B139" s="136" t="s">
        <v>310</v>
      </c>
      <c r="C139" s="91">
        <v>132</v>
      </c>
      <c r="D139" s="53">
        <f>Раздел2!F139</f>
        <v>0</v>
      </c>
      <c r="E139" s="53">
        <f t="shared" si="23"/>
        <v>0</v>
      </c>
      <c r="F139" s="53">
        <f t="shared" si="24"/>
        <v>0</v>
      </c>
      <c r="G139" s="53">
        <f t="shared" si="25"/>
        <v>0</v>
      </c>
      <c r="H139" s="53">
        <f t="shared" si="26"/>
        <v>0</v>
      </c>
      <c r="I139" s="53">
        <f t="shared" si="27"/>
        <v>0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</row>
    <row r="140" spans="2:54" ht="15.75" customHeight="1">
      <c r="B140" s="136" t="s">
        <v>62</v>
      </c>
      <c r="C140" s="91">
        <v>133</v>
      </c>
      <c r="D140" s="53">
        <f>Раздел2!F140</f>
        <v>0</v>
      </c>
      <c r="E140" s="53">
        <f t="shared" si="23"/>
        <v>0</v>
      </c>
      <c r="F140" s="53">
        <f t="shared" si="24"/>
        <v>0</v>
      </c>
      <c r="G140" s="53">
        <f t="shared" si="25"/>
        <v>0</v>
      </c>
      <c r="H140" s="53">
        <f t="shared" si="26"/>
        <v>0</v>
      </c>
      <c r="I140" s="53">
        <f t="shared" si="27"/>
        <v>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</row>
    <row r="141" spans="2:54" ht="15.75" customHeight="1">
      <c r="B141" s="136" t="s">
        <v>63</v>
      </c>
      <c r="C141" s="91">
        <v>134</v>
      </c>
      <c r="D141" s="53">
        <f>Раздел2!F141</f>
        <v>0</v>
      </c>
      <c r="E141" s="53">
        <f t="shared" si="23"/>
        <v>0</v>
      </c>
      <c r="F141" s="53">
        <f t="shared" si="24"/>
        <v>0</v>
      </c>
      <c r="G141" s="53">
        <f t="shared" si="25"/>
        <v>0</v>
      </c>
      <c r="H141" s="53">
        <f t="shared" si="26"/>
        <v>0</v>
      </c>
      <c r="I141" s="53">
        <f t="shared" si="27"/>
        <v>0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</row>
    <row r="142" spans="2:54" ht="18.75" customHeight="1">
      <c r="B142" s="136" t="s">
        <v>444</v>
      </c>
      <c r="C142" s="91">
        <v>135</v>
      </c>
      <c r="D142" s="53">
        <f>Раздел2!F142</f>
        <v>0</v>
      </c>
      <c r="E142" s="53">
        <f t="shared" si="23"/>
        <v>0</v>
      </c>
      <c r="F142" s="53">
        <f t="shared" si="24"/>
        <v>0</v>
      </c>
      <c r="G142" s="53">
        <f t="shared" si="25"/>
        <v>0</v>
      </c>
      <c r="H142" s="53">
        <f t="shared" si="26"/>
        <v>0</v>
      </c>
      <c r="I142" s="53">
        <f t="shared" si="27"/>
        <v>0</v>
      </c>
      <c r="J142" s="53">
        <f t="shared" ref="J142:BB142" si="28">SUM(J143:J147)</f>
        <v>0</v>
      </c>
      <c r="K142" s="53">
        <f t="shared" si="28"/>
        <v>0</v>
      </c>
      <c r="L142" s="53">
        <f t="shared" si="28"/>
        <v>0</v>
      </c>
      <c r="M142" s="53">
        <f t="shared" si="28"/>
        <v>0</v>
      </c>
      <c r="N142" s="53">
        <f t="shared" si="28"/>
        <v>0</v>
      </c>
      <c r="O142" s="53">
        <f t="shared" si="28"/>
        <v>0</v>
      </c>
      <c r="P142" s="53">
        <f t="shared" si="28"/>
        <v>0</v>
      </c>
      <c r="Q142" s="53">
        <f t="shared" si="28"/>
        <v>0</v>
      </c>
      <c r="R142" s="53">
        <f t="shared" si="28"/>
        <v>0</v>
      </c>
      <c r="S142" s="53">
        <f t="shared" si="28"/>
        <v>0</v>
      </c>
      <c r="T142" s="53">
        <f t="shared" si="28"/>
        <v>0</v>
      </c>
      <c r="U142" s="53">
        <f t="shared" si="28"/>
        <v>0</v>
      </c>
      <c r="V142" s="53">
        <f t="shared" si="28"/>
        <v>0</v>
      </c>
      <c r="W142" s="53">
        <f t="shared" si="28"/>
        <v>0</v>
      </c>
      <c r="X142" s="53">
        <f t="shared" si="28"/>
        <v>0</v>
      </c>
      <c r="Y142" s="53">
        <f t="shared" si="28"/>
        <v>0</v>
      </c>
      <c r="Z142" s="53">
        <f t="shared" si="28"/>
        <v>0</v>
      </c>
      <c r="AA142" s="53">
        <f t="shared" si="28"/>
        <v>0</v>
      </c>
      <c r="AB142" s="53">
        <f t="shared" si="28"/>
        <v>0</v>
      </c>
      <c r="AC142" s="53">
        <f t="shared" si="28"/>
        <v>0</v>
      </c>
      <c r="AD142" s="53">
        <f t="shared" si="28"/>
        <v>0</v>
      </c>
      <c r="AE142" s="53">
        <f t="shared" si="28"/>
        <v>0</v>
      </c>
      <c r="AF142" s="53">
        <f t="shared" si="28"/>
        <v>0</v>
      </c>
      <c r="AG142" s="53">
        <f t="shared" si="28"/>
        <v>0</v>
      </c>
      <c r="AH142" s="53">
        <f t="shared" si="28"/>
        <v>0</v>
      </c>
      <c r="AI142" s="53">
        <f t="shared" si="28"/>
        <v>0</v>
      </c>
      <c r="AJ142" s="53">
        <f t="shared" si="28"/>
        <v>0</v>
      </c>
      <c r="AK142" s="53">
        <f t="shared" si="28"/>
        <v>0</v>
      </c>
      <c r="AL142" s="53">
        <f t="shared" si="28"/>
        <v>0</v>
      </c>
      <c r="AM142" s="53">
        <f t="shared" si="28"/>
        <v>0</v>
      </c>
      <c r="AN142" s="53">
        <f t="shared" si="28"/>
        <v>0</v>
      </c>
      <c r="AO142" s="53">
        <f t="shared" si="28"/>
        <v>0</v>
      </c>
      <c r="AP142" s="53">
        <f t="shared" si="28"/>
        <v>0</v>
      </c>
      <c r="AQ142" s="53">
        <f t="shared" si="28"/>
        <v>0</v>
      </c>
      <c r="AR142" s="53">
        <f t="shared" si="28"/>
        <v>0</v>
      </c>
      <c r="AS142" s="53">
        <f t="shared" si="28"/>
        <v>0</v>
      </c>
      <c r="AT142" s="53">
        <f t="shared" si="28"/>
        <v>0</v>
      </c>
      <c r="AU142" s="53">
        <f t="shared" si="28"/>
        <v>0</v>
      </c>
      <c r="AV142" s="53">
        <f t="shared" si="28"/>
        <v>0</v>
      </c>
      <c r="AW142" s="53">
        <f t="shared" si="28"/>
        <v>0</v>
      </c>
      <c r="AX142" s="53">
        <f t="shared" si="28"/>
        <v>0</v>
      </c>
      <c r="AY142" s="53">
        <f t="shared" si="28"/>
        <v>0</v>
      </c>
      <c r="AZ142" s="53">
        <f t="shared" si="28"/>
        <v>0</v>
      </c>
      <c r="BA142" s="53">
        <f t="shared" si="28"/>
        <v>0</v>
      </c>
      <c r="BB142" s="53">
        <f t="shared" si="28"/>
        <v>0</v>
      </c>
    </row>
    <row r="143" spans="2:54" ht="24" customHeight="1">
      <c r="B143" s="137" t="s">
        <v>480</v>
      </c>
      <c r="C143" s="91">
        <v>136</v>
      </c>
      <c r="D143" s="53">
        <f>Раздел2!F143</f>
        <v>0</v>
      </c>
      <c r="E143" s="53">
        <f t="shared" si="23"/>
        <v>0</v>
      </c>
      <c r="F143" s="53">
        <f t="shared" si="24"/>
        <v>0</v>
      </c>
      <c r="G143" s="53">
        <f t="shared" si="25"/>
        <v>0</v>
      </c>
      <c r="H143" s="53">
        <f t="shared" si="26"/>
        <v>0</v>
      </c>
      <c r="I143" s="53">
        <f t="shared" si="27"/>
        <v>0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</row>
    <row r="144" spans="2:54" ht="15.75" customHeight="1">
      <c r="B144" s="137" t="s">
        <v>36</v>
      </c>
      <c r="C144" s="91">
        <v>137</v>
      </c>
      <c r="D144" s="53">
        <f>Раздел2!F144</f>
        <v>0</v>
      </c>
      <c r="E144" s="53">
        <f t="shared" si="23"/>
        <v>0</v>
      </c>
      <c r="F144" s="53">
        <f t="shared" si="24"/>
        <v>0</v>
      </c>
      <c r="G144" s="53">
        <f t="shared" si="25"/>
        <v>0</v>
      </c>
      <c r="H144" s="53">
        <f t="shared" si="26"/>
        <v>0</v>
      </c>
      <c r="I144" s="53">
        <f t="shared" si="27"/>
        <v>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</row>
    <row r="145" spans="2:54" ht="15.75" customHeight="1">
      <c r="B145" s="137" t="s">
        <v>313</v>
      </c>
      <c r="C145" s="91">
        <v>138</v>
      </c>
      <c r="D145" s="53">
        <f>Раздел2!F145</f>
        <v>0</v>
      </c>
      <c r="E145" s="53">
        <f t="shared" si="23"/>
        <v>0</v>
      </c>
      <c r="F145" s="53">
        <f t="shared" si="24"/>
        <v>0</v>
      </c>
      <c r="G145" s="53">
        <f t="shared" si="25"/>
        <v>0</v>
      </c>
      <c r="H145" s="53">
        <f t="shared" si="26"/>
        <v>0</v>
      </c>
      <c r="I145" s="53">
        <f t="shared" si="27"/>
        <v>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</row>
    <row r="146" spans="2:54" ht="15.75" customHeight="1">
      <c r="B146" s="137" t="s">
        <v>314</v>
      </c>
      <c r="C146" s="91">
        <v>139</v>
      </c>
      <c r="D146" s="53">
        <f>Раздел2!F146</f>
        <v>0</v>
      </c>
      <c r="E146" s="53">
        <f t="shared" si="23"/>
        <v>0</v>
      </c>
      <c r="F146" s="53">
        <f t="shared" si="24"/>
        <v>0</v>
      </c>
      <c r="G146" s="53">
        <f t="shared" si="25"/>
        <v>0</v>
      </c>
      <c r="H146" s="53">
        <f t="shared" si="26"/>
        <v>0</v>
      </c>
      <c r="I146" s="53">
        <f t="shared" si="27"/>
        <v>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</row>
    <row r="147" spans="2:54" ht="15.75" customHeight="1">
      <c r="B147" s="137" t="s">
        <v>315</v>
      </c>
      <c r="C147" s="91">
        <v>140</v>
      </c>
      <c r="D147" s="53">
        <f>Раздел2!F147</f>
        <v>0</v>
      </c>
      <c r="E147" s="53">
        <f t="shared" si="23"/>
        <v>0</v>
      </c>
      <c r="F147" s="53">
        <f t="shared" si="24"/>
        <v>0</v>
      </c>
      <c r="G147" s="53">
        <f t="shared" si="25"/>
        <v>0</v>
      </c>
      <c r="H147" s="53">
        <f t="shared" si="26"/>
        <v>0</v>
      </c>
      <c r="I147" s="53">
        <f t="shared" si="27"/>
        <v>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</row>
    <row r="148" spans="2:54" ht="23.25" customHeight="1">
      <c r="B148" s="136" t="s">
        <v>316</v>
      </c>
      <c r="C148" s="91">
        <v>141</v>
      </c>
      <c r="D148" s="53">
        <f>Раздел2!F148</f>
        <v>0</v>
      </c>
      <c r="E148" s="53">
        <f t="shared" si="23"/>
        <v>0</v>
      </c>
      <c r="F148" s="53">
        <f t="shared" si="24"/>
        <v>0</v>
      </c>
      <c r="G148" s="53">
        <f t="shared" si="25"/>
        <v>0</v>
      </c>
      <c r="H148" s="53">
        <f t="shared" si="26"/>
        <v>0</v>
      </c>
      <c r="I148" s="53">
        <f t="shared" si="27"/>
        <v>0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</row>
    <row r="149" spans="2:54" ht="15.75" customHeight="1">
      <c r="B149" s="136" t="s">
        <v>64</v>
      </c>
      <c r="C149" s="91">
        <v>142</v>
      </c>
      <c r="D149" s="53">
        <f>Раздел2!F149</f>
        <v>0</v>
      </c>
      <c r="E149" s="53">
        <f t="shared" si="23"/>
        <v>0</v>
      </c>
      <c r="F149" s="53">
        <f t="shared" si="24"/>
        <v>0</v>
      </c>
      <c r="G149" s="53">
        <f t="shared" si="25"/>
        <v>0</v>
      </c>
      <c r="H149" s="53">
        <f t="shared" si="26"/>
        <v>0</v>
      </c>
      <c r="I149" s="53">
        <f t="shared" si="27"/>
        <v>0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</row>
    <row r="150" spans="2:54" ht="15.75" customHeight="1">
      <c r="B150" s="136" t="s">
        <v>65</v>
      </c>
      <c r="C150" s="91">
        <v>143</v>
      </c>
      <c r="D150" s="53">
        <f>Раздел2!F150</f>
        <v>0</v>
      </c>
      <c r="E150" s="53">
        <f t="shared" si="23"/>
        <v>0</v>
      </c>
      <c r="F150" s="53">
        <f t="shared" si="24"/>
        <v>0</v>
      </c>
      <c r="G150" s="53">
        <f t="shared" si="25"/>
        <v>0</v>
      </c>
      <c r="H150" s="53">
        <f t="shared" si="26"/>
        <v>0</v>
      </c>
      <c r="I150" s="53">
        <f t="shared" si="27"/>
        <v>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</row>
    <row r="151" spans="2:54" ht="15.75" customHeight="1">
      <c r="B151" s="136" t="s">
        <v>317</v>
      </c>
      <c r="C151" s="91">
        <v>144</v>
      </c>
      <c r="D151" s="53">
        <f>Раздел2!F151</f>
        <v>0</v>
      </c>
      <c r="E151" s="53">
        <f t="shared" si="23"/>
        <v>0</v>
      </c>
      <c r="F151" s="53">
        <f t="shared" si="24"/>
        <v>0</v>
      </c>
      <c r="G151" s="53">
        <f t="shared" si="25"/>
        <v>0</v>
      </c>
      <c r="H151" s="53">
        <f t="shared" si="26"/>
        <v>0</v>
      </c>
      <c r="I151" s="53">
        <f t="shared" si="27"/>
        <v>0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</row>
    <row r="152" spans="2:54" ht="15.75" customHeight="1">
      <c r="B152" s="136" t="s">
        <v>66</v>
      </c>
      <c r="C152" s="91">
        <v>145</v>
      </c>
      <c r="D152" s="53">
        <f>Раздел2!F152</f>
        <v>0</v>
      </c>
      <c r="E152" s="53">
        <f t="shared" si="23"/>
        <v>0</v>
      </c>
      <c r="F152" s="53">
        <f t="shared" si="24"/>
        <v>0</v>
      </c>
      <c r="G152" s="53">
        <f t="shared" si="25"/>
        <v>0</v>
      </c>
      <c r="H152" s="53">
        <f t="shared" si="26"/>
        <v>0</v>
      </c>
      <c r="I152" s="53">
        <f t="shared" si="27"/>
        <v>0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</row>
    <row r="153" spans="2:54" ht="18" customHeight="1">
      <c r="B153" s="136" t="s">
        <v>445</v>
      </c>
      <c r="C153" s="91">
        <v>146</v>
      </c>
      <c r="D153" s="53">
        <f>Раздел2!F153</f>
        <v>0</v>
      </c>
      <c r="E153" s="53">
        <f t="shared" si="23"/>
        <v>0</v>
      </c>
      <c r="F153" s="53">
        <f t="shared" si="24"/>
        <v>0</v>
      </c>
      <c r="G153" s="53">
        <f t="shared" si="25"/>
        <v>0</v>
      </c>
      <c r="H153" s="53">
        <f t="shared" si="26"/>
        <v>0</v>
      </c>
      <c r="I153" s="53">
        <f t="shared" si="27"/>
        <v>0</v>
      </c>
      <c r="J153" s="53">
        <f t="shared" ref="J153:BB153" si="29">SUM(J154:J157)</f>
        <v>0</v>
      </c>
      <c r="K153" s="53">
        <f t="shared" si="29"/>
        <v>0</v>
      </c>
      <c r="L153" s="53">
        <f t="shared" si="29"/>
        <v>0</v>
      </c>
      <c r="M153" s="53">
        <f t="shared" si="29"/>
        <v>0</v>
      </c>
      <c r="N153" s="53">
        <f t="shared" si="29"/>
        <v>0</v>
      </c>
      <c r="O153" s="53">
        <f t="shared" si="29"/>
        <v>0</v>
      </c>
      <c r="P153" s="53">
        <f t="shared" si="29"/>
        <v>0</v>
      </c>
      <c r="Q153" s="53">
        <f t="shared" si="29"/>
        <v>0</v>
      </c>
      <c r="R153" s="53">
        <f t="shared" si="29"/>
        <v>0</v>
      </c>
      <c r="S153" s="53">
        <f t="shared" si="29"/>
        <v>0</v>
      </c>
      <c r="T153" s="53">
        <f t="shared" si="29"/>
        <v>0</v>
      </c>
      <c r="U153" s="53">
        <f t="shared" si="29"/>
        <v>0</v>
      </c>
      <c r="V153" s="53">
        <f t="shared" si="29"/>
        <v>0</v>
      </c>
      <c r="W153" s="53">
        <f t="shared" si="29"/>
        <v>0</v>
      </c>
      <c r="X153" s="53">
        <f t="shared" si="29"/>
        <v>0</v>
      </c>
      <c r="Y153" s="53">
        <f t="shared" si="29"/>
        <v>0</v>
      </c>
      <c r="Z153" s="53">
        <f t="shared" si="29"/>
        <v>0</v>
      </c>
      <c r="AA153" s="53">
        <f t="shared" si="29"/>
        <v>0</v>
      </c>
      <c r="AB153" s="53">
        <f t="shared" si="29"/>
        <v>0</v>
      </c>
      <c r="AC153" s="53">
        <f t="shared" si="29"/>
        <v>0</v>
      </c>
      <c r="AD153" s="53">
        <f t="shared" si="29"/>
        <v>0</v>
      </c>
      <c r="AE153" s="53">
        <f t="shared" si="29"/>
        <v>0</v>
      </c>
      <c r="AF153" s="53">
        <f t="shared" si="29"/>
        <v>0</v>
      </c>
      <c r="AG153" s="53">
        <f t="shared" si="29"/>
        <v>0</v>
      </c>
      <c r="AH153" s="53">
        <f t="shared" si="29"/>
        <v>0</v>
      </c>
      <c r="AI153" s="53">
        <f t="shared" si="29"/>
        <v>0</v>
      </c>
      <c r="AJ153" s="53">
        <f t="shared" si="29"/>
        <v>0</v>
      </c>
      <c r="AK153" s="53">
        <f t="shared" si="29"/>
        <v>0</v>
      </c>
      <c r="AL153" s="53">
        <f t="shared" si="29"/>
        <v>0</v>
      </c>
      <c r="AM153" s="53">
        <f t="shared" si="29"/>
        <v>0</v>
      </c>
      <c r="AN153" s="53">
        <f t="shared" si="29"/>
        <v>0</v>
      </c>
      <c r="AO153" s="53">
        <f t="shared" si="29"/>
        <v>0</v>
      </c>
      <c r="AP153" s="53">
        <f t="shared" si="29"/>
        <v>0</v>
      </c>
      <c r="AQ153" s="53">
        <f t="shared" si="29"/>
        <v>0</v>
      </c>
      <c r="AR153" s="53">
        <f t="shared" si="29"/>
        <v>0</v>
      </c>
      <c r="AS153" s="53">
        <f t="shared" si="29"/>
        <v>0</v>
      </c>
      <c r="AT153" s="53">
        <f t="shared" si="29"/>
        <v>0</v>
      </c>
      <c r="AU153" s="53">
        <f t="shared" si="29"/>
        <v>0</v>
      </c>
      <c r="AV153" s="53">
        <f t="shared" si="29"/>
        <v>0</v>
      </c>
      <c r="AW153" s="53">
        <f t="shared" si="29"/>
        <v>0</v>
      </c>
      <c r="AX153" s="53">
        <f t="shared" si="29"/>
        <v>0</v>
      </c>
      <c r="AY153" s="53">
        <f t="shared" si="29"/>
        <v>0</v>
      </c>
      <c r="AZ153" s="53">
        <f t="shared" si="29"/>
        <v>0</v>
      </c>
      <c r="BA153" s="53">
        <f t="shared" si="29"/>
        <v>0</v>
      </c>
      <c r="BB153" s="53">
        <f t="shared" si="29"/>
        <v>0</v>
      </c>
    </row>
    <row r="154" spans="2:54" ht="15.75" customHeight="1">
      <c r="B154" s="137" t="s">
        <v>482</v>
      </c>
      <c r="C154" s="91">
        <v>147</v>
      </c>
      <c r="D154" s="53">
        <f>Раздел2!F154</f>
        <v>0</v>
      </c>
      <c r="E154" s="53">
        <f t="shared" si="23"/>
        <v>0</v>
      </c>
      <c r="F154" s="53">
        <f t="shared" si="24"/>
        <v>0</v>
      </c>
      <c r="G154" s="53">
        <f t="shared" si="25"/>
        <v>0</v>
      </c>
      <c r="H154" s="53">
        <f t="shared" si="26"/>
        <v>0</v>
      </c>
      <c r="I154" s="53">
        <f t="shared" si="27"/>
        <v>0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</row>
    <row r="155" spans="2:54" ht="15.75" customHeight="1">
      <c r="B155" s="137" t="s">
        <v>377</v>
      </c>
      <c r="C155" s="91">
        <v>148</v>
      </c>
      <c r="D155" s="53">
        <f>Раздел2!F155</f>
        <v>0</v>
      </c>
      <c r="E155" s="53">
        <f t="shared" si="23"/>
        <v>0</v>
      </c>
      <c r="F155" s="53">
        <f t="shared" si="24"/>
        <v>0</v>
      </c>
      <c r="G155" s="53">
        <f t="shared" si="25"/>
        <v>0</v>
      </c>
      <c r="H155" s="53">
        <f t="shared" si="26"/>
        <v>0</v>
      </c>
      <c r="I155" s="53">
        <f t="shared" si="27"/>
        <v>0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</row>
    <row r="156" spans="2:54" ht="15.75" customHeight="1">
      <c r="B156" s="137" t="s">
        <v>378</v>
      </c>
      <c r="C156" s="91">
        <v>149</v>
      </c>
      <c r="D156" s="53">
        <f>Раздел2!F156</f>
        <v>0</v>
      </c>
      <c r="E156" s="53">
        <f t="shared" si="23"/>
        <v>0</v>
      </c>
      <c r="F156" s="53">
        <f t="shared" si="24"/>
        <v>0</v>
      </c>
      <c r="G156" s="53">
        <f t="shared" si="25"/>
        <v>0</v>
      </c>
      <c r="H156" s="53">
        <f t="shared" si="26"/>
        <v>0</v>
      </c>
      <c r="I156" s="53">
        <f t="shared" si="27"/>
        <v>0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</row>
    <row r="157" spans="2:54" ht="15.75" customHeight="1">
      <c r="B157" s="137" t="s">
        <v>379</v>
      </c>
      <c r="C157" s="91">
        <v>150</v>
      </c>
      <c r="D157" s="53">
        <f>Раздел2!F157</f>
        <v>0</v>
      </c>
      <c r="E157" s="53">
        <f t="shared" si="23"/>
        <v>0</v>
      </c>
      <c r="F157" s="53">
        <f t="shared" si="24"/>
        <v>0</v>
      </c>
      <c r="G157" s="53">
        <f t="shared" si="25"/>
        <v>0</v>
      </c>
      <c r="H157" s="53">
        <f t="shared" si="26"/>
        <v>0</v>
      </c>
      <c r="I157" s="53">
        <f t="shared" si="27"/>
        <v>0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</row>
    <row r="158" spans="2:54" ht="15.75" customHeight="1">
      <c r="B158" s="136" t="s">
        <v>318</v>
      </c>
      <c r="C158" s="91">
        <v>151</v>
      </c>
      <c r="D158" s="53">
        <f>Раздел2!F158</f>
        <v>0</v>
      </c>
      <c r="E158" s="53">
        <f t="shared" si="23"/>
        <v>0</v>
      </c>
      <c r="F158" s="53">
        <f t="shared" si="24"/>
        <v>0</v>
      </c>
      <c r="G158" s="53">
        <f t="shared" si="25"/>
        <v>0</v>
      </c>
      <c r="H158" s="53">
        <f t="shared" si="26"/>
        <v>0</v>
      </c>
      <c r="I158" s="53">
        <f t="shared" si="27"/>
        <v>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</row>
    <row r="159" spans="2:54" ht="15.75" customHeight="1">
      <c r="B159" s="136" t="s">
        <v>446</v>
      </c>
      <c r="C159" s="91">
        <v>152</v>
      </c>
      <c r="D159" s="53">
        <f>Раздел2!F159</f>
        <v>0</v>
      </c>
      <c r="E159" s="53">
        <f t="shared" si="23"/>
        <v>0</v>
      </c>
      <c r="F159" s="53">
        <f t="shared" si="24"/>
        <v>0</v>
      </c>
      <c r="G159" s="53">
        <f t="shared" si="25"/>
        <v>0</v>
      </c>
      <c r="H159" s="53">
        <f t="shared" si="26"/>
        <v>0</v>
      </c>
      <c r="I159" s="53">
        <f t="shared" si="27"/>
        <v>0</v>
      </c>
      <c r="J159" s="53">
        <f t="shared" ref="J159:BB159" si="30">SUM(J160:J162)</f>
        <v>0</v>
      </c>
      <c r="K159" s="53">
        <f t="shared" si="30"/>
        <v>0</v>
      </c>
      <c r="L159" s="53">
        <f t="shared" si="30"/>
        <v>0</v>
      </c>
      <c r="M159" s="53">
        <f t="shared" si="30"/>
        <v>0</v>
      </c>
      <c r="N159" s="53">
        <f t="shared" si="30"/>
        <v>0</v>
      </c>
      <c r="O159" s="53">
        <f t="shared" si="30"/>
        <v>0</v>
      </c>
      <c r="P159" s="53">
        <f t="shared" si="30"/>
        <v>0</v>
      </c>
      <c r="Q159" s="53">
        <f t="shared" si="30"/>
        <v>0</v>
      </c>
      <c r="R159" s="53">
        <f t="shared" si="30"/>
        <v>0</v>
      </c>
      <c r="S159" s="53">
        <f t="shared" si="30"/>
        <v>0</v>
      </c>
      <c r="T159" s="53">
        <f t="shared" si="30"/>
        <v>0</v>
      </c>
      <c r="U159" s="53">
        <f t="shared" si="30"/>
        <v>0</v>
      </c>
      <c r="V159" s="53">
        <f t="shared" si="30"/>
        <v>0</v>
      </c>
      <c r="W159" s="53">
        <f t="shared" si="30"/>
        <v>0</v>
      </c>
      <c r="X159" s="53">
        <f t="shared" si="30"/>
        <v>0</v>
      </c>
      <c r="Y159" s="53">
        <f t="shared" si="30"/>
        <v>0</v>
      </c>
      <c r="Z159" s="53">
        <f t="shared" si="30"/>
        <v>0</v>
      </c>
      <c r="AA159" s="53">
        <f t="shared" si="30"/>
        <v>0</v>
      </c>
      <c r="AB159" s="53">
        <f t="shared" si="30"/>
        <v>0</v>
      </c>
      <c r="AC159" s="53">
        <f t="shared" si="30"/>
        <v>0</v>
      </c>
      <c r="AD159" s="53">
        <f t="shared" si="30"/>
        <v>0</v>
      </c>
      <c r="AE159" s="53">
        <f t="shared" si="30"/>
        <v>0</v>
      </c>
      <c r="AF159" s="53">
        <f t="shared" si="30"/>
        <v>0</v>
      </c>
      <c r="AG159" s="53">
        <f t="shared" si="30"/>
        <v>0</v>
      </c>
      <c r="AH159" s="53">
        <f t="shared" si="30"/>
        <v>0</v>
      </c>
      <c r="AI159" s="53">
        <f t="shared" si="30"/>
        <v>0</v>
      </c>
      <c r="AJ159" s="53">
        <f t="shared" si="30"/>
        <v>0</v>
      </c>
      <c r="AK159" s="53">
        <f t="shared" si="30"/>
        <v>0</v>
      </c>
      <c r="AL159" s="53">
        <f t="shared" si="30"/>
        <v>0</v>
      </c>
      <c r="AM159" s="53">
        <f t="shared" si="30"/>
        <v>0</v>
      </c>
      <c r="AN159" s="53">
        <f t="shared" si="30"/>
        <v>0</v>
      </c>
      <c r="AO159" s="53">
        <f t="shared" si="30"/>
        <v>0</v>
      </c>
      <c r="AP159" s="53">
        <f t="shared" si="30"/>
        <v>0</v>
      </c>
      <c r="AQ159" s="53">
        <f t="shared" si="30"/>
        <v>0</v>
      </c>
      <c r="AR159" s="53">
        <f t="shared" si="30"/>
        <v>0</v>
      </c>
      <c r="AS159" s="53">
        <f t="shared" si="30"/>
        <v>0</v>
      </c>
      <c r="AT159" s="53">
        <f t="shared" si="30"/>
        <v>0</v>
      </c>
      <c r="AU159" s="53">
        <f t="shared" si="30"/>
        <v>0</v>
      </c>
      <c r="AV159" s="53">
        <f t="shared" si="30"/>
        <v>0</v>
      </c>
      <c r="AW159" s="53">
        <f t="shared" si="30"/>
        <v>0</v>
      </c>
      <c r="AX159" s="53">
        <f t="shared" si="30"/>
        <v>0</v>
      </c>
      <c r="AY159" s="53">
        <f t="shared" si="30"/>
        <v>0</v>
      </c>
      <c r="AZ159" s="53">
        <f t="shared" si="30"/>
        <v>0</v>
      </c>
      <c r="BA159" s="53">
        <f t="shared" si="30"/>
        <v>0</v>
      </c>
      <c r="BB159" s="53">
        <f t="shared" si="30"/>
        <v>0</v>
      </c>
    </row>
    <row r="160" spans="2:54" ht="21.75" customHeight="1">
      <c r="B160" s="137" t="s">
        <v>481</v>
      </c>
      <c r="C160" s="91">
        <v>153</v>
      </c>
      <c r="D160" s="53">
        <f>Раздел2!F160</f>
        <v>0</v>
      </c>
      <c r="E160" s="53">
        <f t="shared" si="23"/>
        <v>0</v>
      </c>
      <c r="F160" s="53">
        <f t="shared" si="24"/>
        <v>0</v>
      </c>
      <c r="G160" s="53">
        <f t="shared" si="25"/>
        <v>0</v>
      </c>
      <c r="H160" s="53">
        <f t="shared" si="26"/>
        <v>0</v>
      </c>
      <c r="I160" s="53">
        <f t="shared" si="27"/>
        <v>0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</row>
    <row r="161" spans="2:54" ht="15.75" customHeight="1">
      <c r="B161" s="136" t="s">
        <v>369</v>
      </c>
      <c r="C161" s="91">
        <v>154</v>
      </c>
      <c r="D161" s="53">
        <f>Раздел2!F161</f>
        <v>0</v>
      </c>
      <c r="E161" s="53">
        <f t="shared" si="23"/>
        <v>0</v>
      </c>
      <c r="F161" s="53">
        <f t="shared" si="24"/>
        <v>0</v>
      </c>
      <c r="G161" s="53">
        <f t="shared" si="25"/>
        <v>0</v>
      </c>
      <c r="H161" s="53">
        <f t="shared" si="26"/>
        <v>0</v>
      </c>
      <c r="I161" s="53">
        <f t="shared" si="27"/>
        <v>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</row>
    <row r="162" spans="2:54" ht="15.75" customHeight="1">
      <c r="B162" s="136" t="s">
        <v>370</v>
      </c>
      <c r="C162" s="91">
        <v>155</v>
      </c>
      <c r="D162" s="53">
        <f>Раздел2!F162</f>
        <v>0</v>
      </c>
      <c r="E162" s="53">
        <f t="shared" si="23"/>
        <v>0</v>
      </c>
      <c r="F162" s="53">
        <f t="shared" si="24"/>
        <v>0</v>
      </c>
      <c r="G162" s="53">
        <f t="shared" si="25"/>
        <v>0</v>
      </c>
      <c r="H162" s="53">
        <f t="shared" si="26"/>
        <v>0</v>
      </c>
      <c r="I162" s="53">
        <f t="shared" si="27"/>
        <v>0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</row>
    <row r="163" spans="2:54" ht="15.75" customHeight="1">
      <c r="B163" s="136" t="s">
        <v>319</v>
      </c>
      <c r="C163" s="91">
        <v>156</v>
      </c>
      <c r="D163" s="53">
        <f>Раздел2!F163</f>
        <v>0</v>
      </c>
      <c r="E163" s="53">
        <f t="shared" si="23"/>
        <v>0</v>
      </c>
      <c r="F163" s="53">
        <f t="shared" si="24"/>
        <v>0</v>
      </c>
      <c r="G163" s="53">
        <f t="shared" si="25"/>
        <v>0</v>
      </c>
      <c r="H163" s="53">
        <f t="shared" si="26"/>
        <v>0</v>
      </c>
      <c r="I163" s="53">
        <f t="shared" si="27"/>
        <v>0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</row>
    <row r="164" spans="2:54" ht="15.75" customHeight="1">
      <c r="B164" s="136" t="s">
        <v>67</v>
      </c>
      <c r="C164" s="91">
        <v>157</v>
      </c>
      <c r="D164" s="53">
        <f>Раздел2!F164</f>
        <v>0</v>
      </c>
      <c r="E164" s="53">
        <f t="shared" si="23"/>
        <v>0</v>
      </c>
      <c r="F164" s="53">
        <f t="shared" si="24"/>
        <v>0</v>
      </c>
      <c r="G164" s="53">
        <f t="shared" si="25"/>
        <v>0</v>
      </c>
      <c r="H164" s="53">
        <f t="shared" si="26"/>
        <v>0</v>
      </c>
      <c r="I164" s="53">
        <f t="shared" si="27"/>
        <v>0</v>
      </c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</row>
    <row r="165" spans="2:54" ht="15.75" customHeight="1">
      <c r="B165" s="136" t="s">
        <v>68</v>
      </c>
      <c r="C165" s="91">
        <v>158</v>
      </c>
      <c r="D165" s="53">
        <f>Раздел2!F165</f>
        <v>0</v>
      </c>
      <c r="E165" s="53">
        <f t="shared" si="23"/>
        <v>0</v>
      </c>
      <c r="F165" s="53">
        <f t="shared" si="24"/>
        <v>0</v>
      </c>
      <c r="G165" s="53">
        <f t="shared" si="25"/>
        <v>0</v>
      </c>
      <c r="H165" s="53">
        <f t="shared" si="26"/>
        <v>0</v>
      </c>
      <c r="I165" s="53">
        <f t="shared" si="27"/>
        <v>0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</row>
    <row r="166" spans="2:54" ht="15.75" customHeight="1">
      <c r="B166" s="136" t="s">
        <v>69</v>
      </c>
      <c r="C166" s="91">
        <v>159</v>
      </c>
      <c r="D166" s="53">
        <f>Раздел2!F166</f>
        <v>0</v>
      </c>
      <c r="E166" s="53">
        <f t="shared" si="23"/>
        <v>0</v>
      </c>
      <c r="F166" s="53">
        <f t="shared" si="24"/>
        <v>0</v>
      </c>
      <c r="G166" s="53">
        <f t="shared" si="25"/>
        <v>0</v>
      </c>
      <c r="H166" s="53">
        <f t="shared" si="26"/>
        <v>0</v>
      </c>
      <c r="I166" s="53">
        <f t="shared" si="27"/>
        <v>0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</row>
    <row r="167" spans="2:54" ht="15.75" customHeight="1">
      <c r="B167" s="136" t="s">
        <v>70</v>
      </c>
      <c r="C167" s="91">
        <v>160</v>
      </c>
      <c r="D167" s="53">
        <f>Раздел2!F167</f>
        <v>0</v>
      </c>
      <c r="E167" s="53">
        <f t="shared" si="23"/>
        <v>0</v>
      </c>
      <c r="F167" s="53">
        <f t="shared" si="24"/>
        <v>0</v>
      </c>
      <c r="G167" s="53">
        <f t="shared" si="25"/>
        <v>0</v>
      </c>
      <c r="H167" s="53">
        <f t="shared" si="26"/>
        <v>0</v>
      </c>
      <c r="I167" s="53">
        <f t="shared" si="27"/>
        <v>0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</row>
    <row r="168" spans="2:54" ht="15.75" customHeight="1">
      <c r="B168" s="136" t="s">
        <v>71</v>
      </c>
      <c r="C168" s="91">
        <v>161</v>
      </c>
      <c r="D168" s="53">
        <f>Раздел2!F168</f>
        <v>0</v>
      </c>
      <c r="E168" s="53">
        <f t="shared" si="23"/>
        <v>0</v>
      </c>
      <c r="F168" s="53">
        <f t="shared" si="24"/>
        <v>0</v>
      </c>
      <c r="G168" s="53">
        <f t="shared" si="25"/>
        <v>0</v>
      </c>
      <c r="H168" s="53">
        <f t="shared" si="26"/>
        <v>0</v>
      </c>
      <c r="I168" s="53">
        <f t="shared" si="27"/>
        <v>0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</row>
    <row r="169" spans="2:54" ht="15.75" customHeight="1">
      <c r="B169" s="136" t="s">
        <v>447</v>
      </c>
      <c r="C169" s="91">
        <v>162</v>
      </c>
      <c r="D169" s="53">
        <f>Раздел2!F169</f>
        <v>0</v>
      </c>
      <c r="E169" s="53">
        <f t="shared" si="23"/>
        <v>0</v>
      </c>
      <c r="F169" s="53">
        <f t="shared" si="24"/>
        <v>0</v>
      </c>
      <c r="G169" s="53">
        <f t="shared" si="25"/>
        <v>0</v>
      </c>
      <c r="H169" s="53">
        <f t="shared" si="26"/>
        <v>0</v>
      </c>
      <c r="I169" s="53">
        <f t="shared" si="27"/>
        <v>0</v>
      </c>
      <c r="J169" s="53">
        <f t="shared" ref="J169:BB169" si="31">SUM(J170:J171)</f>
        <v>0</v>
      </c>
      <c r="K169" s="53">
        <f t="shared" si="31"/>
        <v>0</v>
      </c>
      <c r="L169" s="53">
        <f t="shared" si="31"/>
        <v>0</v>
      </c>
      <c r="M169" s="53">
        <f t="shared" si="31"/>
        <v>0</v>
      </c>
      <c r="N169" s="53">
        <f t="shared" si="31"/>
        <v>0</v>
      </c>
      <c r="O169" s="53">
        <f t="shared" si="31"/>
        <v>0</v>
      </c>
      <c r="P169" s="53">
        <f t="shared" si="31"/>
        <v>0</v>
      </c>
      <c r="Q169" s="53">
        <f t="shared" si="31"/>
        <v>0</v>
      </c>
      <c r="R169" s="53">
        <f t="shared" si="31"/>
        <v>0</v>
      </c>
      <c r="S169" s="53">
        <f t="shared" si="31"/>
        <v>0</v>
      </c>
      <c r="T169" s="53">
        <f t="shared" si="31"/>
        <v>0</v>
      </c>
      <c r="U169" s="53">
        <f t="shared" si="31"/>
        <v>0</v>
      </c>
      <c r="V169" s="53">
        <f t="shared" si="31"/>
        <v>0</v>
      </c>
      <c r="W169" s="53">
        <f t="shared" si="31"/>
        <v>0</v>
      </c>
      <c r="X169" s="53">
        <f t="shared" si="31"/>
        <v>0</v>
      </c>
      <c r="Y169" s="53">
        <f t="shared" si="31"/>
        <v>0</v>
      </c>
      <c r="Z169" s="53">
        <f t="shared" si="31"/>
        <v>0</v>
      </c>
      <c r="AA169" s="53">
        <f t="shared" si="31"/>
        <v>0</v>
      </c>
      <c r="AB169" s="53">
        <f t="shared" si="31"/>
        <v>0</v>
      </c>
      <c r="AC169" s="53">
        <f t="shared" si="31"/>
        <v>0</v>
      </c>
      <c r="AD169" s="53">
        <f t="shared" si="31"/>
        <v>0</v>
      </c>
      <c r="AE169" s="53">
        <f t="shared" si="31"/>
        <v>0</v>
      </c>
      <c r="AF169" s="53">
        <f t="shared" si="31"/>
        <v>0</v>
      </c>
      <c r="AG169" s="53">
        <f t="shared" si="31"/>
        <v>0</v>
      </c>
      <c r="AH169" s="53">
        <f t="shared" si="31"/>
        <v>0</v>
      </c>
      <c r="AI169" s="53">
        <f t="shared" si="31"/>
        <v>0</v>
      </c>
      <c r="AJ169" s="53">
        <f t="shared" si="31"/>
        <v>0</v>
      </c>
      <c r="AK169" s="53">
        <f t="shared" si="31"/>
        <v>0</v>
      </c>
      <c r="AL169" s="53">
        <f t="shared" si="31"/>
        <v>0</v>
      </c>
      <c r="AM169" s="53">
        <f t="shared" si="31"/>
        <v>0</v>
      </c>
      <c r="AN169" s="53">
        <f t="shared" si="31"/>
        <v>0</v>
      </c>
      <c r="AO169" s="53">
        <f t="shared" si="31"/>
        <v>0</v>
      </c>
      <c r="AP169" s="53">
        <f t="shared" si="31"/>
        <v>0</v>
      </c>
      <c r="AQ169" s="53">
        <f t="shared" si="31"/>
        <v>0</v>
      </c>
      <c r="AR169" s="53">
        <f t="shared" si="31"/>
        <v>0</v>
      </c>
      <c r="AS169" s="53">
        <f t="shared" si="31"/>
        <v>0</v>
      </c>
      <c r="AT169" s="53">
        <f t="shared" si="31"/>
        <v>0</v>
      </c>
      <c r="AU169" s="53">
        <f t="shared" si="31"/>
        <v>0</v>
      </c>
      <c r="AV169" s="53">
        <f t="shared" si="31"/>
        <v>0</v>
      </c>
      <c r="AW169" s="53">
        <f t="shared" si="31"/>
        <v>0</v>
      </c>
      <c r="AX169" s="53">
        <f t="shared" si="31"/>
        <v>0</v>
      </c>
      <c r="AY169" s="53">
        <f t="shared" si="31"/>
        <v>0</v>
      </c>
      <c r="AZ169" s="53">
        <f t="shared" si="31"/>
        <v>0</v>
      </c>
      <c r="BA169" s="53">
        <f t="shared" si="31"/>
        <v>0</v>
      </c>
      <c r="BB169" s="53">
        <f t="shared" si="31"/>
        <v>0</v>
      </c>
    </row>
    <row r="170" spans="2:54" ht="22.5" customHeight="1">
      <c r="B170" s="137" t="s">
        <v>483</v>
      </c>
      <c r="C170" s="91">
        <v>163</v>
      </c>
      <c r="D170" s="53">
        <f>Раздел2!F170</f>
        <v>0</v>
      </c>
      <c r="E170" s="53">
        <f t="shared" si="23"/>
        <v>0</v>
      </c>
      <c r="F170" s="53">
        <f t="shared" si="24"/>
        <v>0</v>
      </c>
      <c r="G170" s="53">
        <f t="shared" si="25"/>
        <v>0</v>
      </c>
      <c r="H170" s="53">
        <f t="shared" si="26"/>
        <v>0</v>
      </c>
      <c r="I170" s="53">
        <f t="shared" si="27"/>
        <v>0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</row>
    <row r="171" spans="2:54" ht="15.75" customHeight="1">
      <c r="B171" s="137" t="s">
        <v>338</v>
      </c>
      <c r="C171" s="91">
        <v>164</v>
      </c>
      <c r="D171" s="53">
        <f>Раздел2!F171</f>
        <v>0</v>
      </c>
      <c r="E171" s="53">
        <f t="shared" si="23"/>
        <v>0</v>
      </c>
      <c r="F171" s="53">
        <f t="shared" si="24"/>
        <v>0</v>
      </c>
      <c r="G171" s="53">
        <f t="shared" si="25"/>
        <v>0</v>
      </c>
      <c r="H171" s="53">
        <f t="shared" si="26"/>
        <v>0</v>
      </c>
      <c r="I171" s="53">
        <f t="shared" si="27"/>
        <v>0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</row>
    <row r="172" spans="2:54" ht="15.75" customHeight="1">
      <c r="B172" s="136" t="s">
        <v>72</v>
      </c>
      <c r="C172" s="91">
        <v>165</v>
      </c>
      <c r="D172" s="53">
        <f>Раздел2!F172</f>
        <v>0</v>
      </c>
      <c r="E172" s="53">
        <f t="shared" si="23"/>
        <v>0</v>
      </c>
      <c r="F172" s="53">
        <f t="shared" si="24"/>
        <v>0</v>
      </c>
      <c r="G172" s="53">
        <f t="shared" si="25"/>
        <v>0</v>
      </c>
      <c r="H172" s="53">
        <f t="shared" si="26"/>
        <v>0</v>
      </c>
      <c r="I172" s="53">
        <f t="shared" si="27"/>
        <v>0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</row>
    <row r="173" spans="2:54" ht="15.75" customHeight="1">
      <c r="B173" s="136" t="s">
        <v>73</v>
      </c>
      <c r="C173" s="91">
        <v>166</v>
      </c>
      <c r="D173" s="53">
        <f>Раздел2!F173</f>
        <v>0</v>
      </c>
      <c r="E173" s="53">
        <f t="shared" si="23"/>
        <v>0</v>
      </c>
      <c r="F173" s="53">
        <f t="shared" si="24"/>
        <v>0</v>
      </c>
      <c r="G173" s="53">
        <f t="shared" si="25"/>
        <v>0</v>
      </c>
      <c r="H173" s="53">
        <f t="shared" si="26"/>
        <v>0</v>
      </c>
      <c r="I173" s="53">
        <f t="shared" si="27"/>
        <v>0</v>
      </c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</row>
    <row r="174" spans="2:54" ht="15.75" customHeight="1">
      <c r="B174" s="136" t="s">
        <v>74</v>
      </c>
      <c r="C174" s="91">
        <v>167</v>
      </c>
      <c r="D174" s="53">
        <f>Раздел2!F174</f>
        <v>0</v>
      </c>
      <c r="E174" s="53">
        <f t="shared" si="23"/>
        <v>0</v>
      </c>
      <c r="F174" s="53">
        <f t="shared" si="24"/>
        <v>0</v>
      </c>
      <c r="G174" s="53">
        <f t="shared" si="25"/>
        <v>0</v>
      </c>
      <c r="H174" s="53">
        <f t="shared" si="26"/>
        <v>0</v>
      </c>
      <c r="I174" s="53">
        <f t="shared" si="27"/>
        <v>0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</row>
    <row r="175" spans="2:54" ht="24" customHeight="1">
      <c r="B175" s="136" t="s">
        <v>448</v>
      </c>
      <c r="C175" s="91">
        <v>168</v>
      </c>
      <c r="D175" s="53">
        <f>Раздел2!F175</f>
        <v>0</v>
      </c>
      <c r="E175" s="53">
        <f t="shared" si="23"/>
        <v>0</v>
      </c>
      <c r="F175" s="53">
        <f t="shared" si="24"/>
        <v>0</v>
      </c>
      <c r="G175" s="53">
        <f t="shared" si="25"/>
        <v>0</v>
      </c>
      <c r="H175" s="53">
        <f t="shared" si="26"/>
        <v>0</v>
      </c>
      <c r="I175" s="53">
        <f t="shared" si="27"/>
        <v>0</v>
      </c>
      <c r="J175" s="53">
        <f t="shared" ref="J175:BB175" si="32">SUM(J176:J179)</f>
        <v>0</v>
      </c>
      <c r="K175" s="53">
        <f t="shared" si="32"/>
        <v>0</v>
      </c>
      <c r="L175" s="53">
        <f t="shared" si="32"/>
        <v>0</v>
      </c>
      <c r="M175" s="53">
        <f t="shared" si="32"/>
        <v>0</v>
      </c>
      <c r="N175" s="53">
        <f t="shared" si="32"/>
        <v>0</v>
      </c>
      <c r="O175" s="53">
        <f t="shared" si="32"/>
        <v>0</v>
      </c>
      <c r="P175" s="53">
        <f t="shared" si="32"/>
        <v>0</v>
      </c>
      <c r="Q175" s="53">
        <f t="shared" si="32"/>
        <v>0</v>
      </c>
      <c r="R175" s="53">
        <f t="shared" si="32"/>
        <v>0</v>
      </c>
      <c r="S175" s="53">
        <f t="shared" si="32"/>
        <v>0</v>
      </c>
      <c r="T175" s="53">
        <f t="shared" si="32"/>
        <v>0</v>
      </c>
      <c r="U175" s="53">
        <f t="shared" si="32"/>
        <v>0</v>
      </c>
      <c r="V175" s="53">
        <f t="shared" si="32"/>
        <v>0</v>
      </c>
      <c r="W175" s="53">
        <f t="shared" si="32"/>
        <v>0</v>
      </c>
      <c r="X175" s="53">
        <f t="shared" si="32"/>
        <v>0</v>
      </c>
      <c r="Y175" s="53">
        <f t="shared" si="32"/>
        <v>0</v>
      </c>
      <c r="Z175" s="53">
        <f t="shared" si="32"/>
        <v>0</v>
      </c>
      <c r="AA175" s="53">
        <f t="shared" si="32"/>
        <v>0</v>
      </c>
      <c r="AB175" s="53">
        <f t="shared" si="32"/>
        <v>0</v>
      </c>
      <c r="AC175" s="53">
        <f t="shared" si="32"/>
        <v>0</v>
      </c>
      <c r="AD175" s="53">
        <f t="shared" si="32"/>
        <v>0</v>
      </c>
      <c r="AE175" s="53">
        <f t="shared" si="32"/>
        <v>0</v>
      </c>
      <c r="AF175" s="53">
        <f t="shared" si="32"/>
        <v>0</v>
      </c>
      <c r="AG175" s="53">
        <f t="shared" si="32"/>
        <v>0</v>
      </c>
      <c r="AH175" s="53">
        <f t="shared" si="32"/>
        <v>0</v>
      </c>
      <c r="AI175" s="53">
        <f t="shared" si="32"/>
        <v>0</v>
      </c>
      <c r="AJ175" s="53">
        <f t="shared" si="32"/>
        <v>0</v>
      </c>
      <c r="AK175" s="53">
        <f t="shared" si="32"/>
        <v>0</v>
      </c>
      <c r="AL175" s="53">
        <f t="shared" si="32"/>
        <v>0</v>
      </c>
      <c r="AM175" s="53">
        <f t="shared" si="32"/>
        <v>0</v>
      </c>
      <c r="AN175" s="53">
        <f t="shared" si="32"/>
        <v>0</v>
      </c>
      <c r="AO175" s="53">
        <f t="shared" si="32"/>
        <v>0</v>
      </c>
      <c r="AP175" s="53">
        <f t="shared" si="32"/>
        <v>0</v>
      </c>
      <c r="AQ175" s="53">
        <f t="shared" si="32"/>
        <v>0</v>
      </c>
      <c r="AR175" s="53">
        <f t="shared" si="32"/>
        <v>0</v>
      </c>
      <c r="AS175" s="53">
        <f t="shared" si="32"/>
        <v>0</v>
      </c>
      <c r="AT175" s="53">
        <f t="shared" si="32"/>
        <v>0</v>
      </c>
      <c r="AU175" s="53">
        <f t="shared" si="32"/>
        <v>0</v>
      </c>
      <c r="AV175" s="53">
        <f t="shared" si="32"/>
        <v>0</v>
      </c>
      <c r="AW175" s="53">
        <f t="shared" si="32"/>
        <v>0</v>
      </c>
      <c r="AX175" s="53">
        <f t="shared" si="32"/>
        <v>0</v>
      </c>
      <c r="AY175" s="53">
        <f t="shared" si="32"/>
        <v>0</v>
      </c>
      <c r="AZ175" s="53">
        <f t="shared" si="32"/>
        <v>0</v>
      </c>
      <c r="BA175" s="53">
        <f t="shared" si="32"/>
        <v>0</v>
      </c>
      <c r="BB175" s="53">
        <f t="shared" si="32"/>
        <v>0</v>
      </c>
    </row>
    <row r="176" spans="2:54" ht="23.25" customHeight="1">
      <c r="B176" s="137" t="s">
        <v>484</v>
      </c>
      <c r="C176" s="91">
        <v>169</v>
      </c>
      <c r="D176" s="53">
        <f>Раздел2!F176</f>
        <v>0</v>
      </c>
      <c r="E176" s="53">
        <f t="shared" si="23"/>
        <v>0</v>
      </c>
      <c r="F176" s="53">
        <f t="shared" si="24"/>
        <v>0</v>
      </c>
      <c r="G176" s="53">
        <f t="shared" si="25"/>
        <v>0</v>
      </c>
      <c r="H176" s="53">
        <f t="shared" si="26"/>
        <v>0</v>
      </c>
      <c r="I176" s="53">
        <f t="shared" si="27"/>
        <v>0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</row>
    <row r="177" spans="2:54" ht="15.75" customHeight="1">
      <c r="B177" s="137" t="s">
        <v>349</v>
      </c>
      <c r="C177" s="91">
        <v>170</v>
      </c>
      <c r="D177" s="53">
        <f>Раздел2!F177</f>
        <v>0</v>
      </c>
      <c r="E177" s="53">
        <f t="shared" si="23"/>
        <v>0</v>
      </c>
      <c r="F177" s="53">
        <f t="shared" si="24"/>
        <v>0</v>
      </c>
      <c r="G177" s="53">
        <f t="shared" si="25"/>
        <v>0</v>
      </c>
      <c r="H177" s="53">
        <f t="shared" si="26"/>
        <v>0</v>
      </c>
      <c r="I177" s="53">
        <f t="shared" si="27"/>
        <v>0</v>
      </c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</row>
    <row r="178" spans="2:54" ht="15.75" customHeight="1">
      <c r="B178" s="137" t="s">
        <v>350</v>
      </c>
      <c r="C178" s="91">
        <v>171</v>
      </c>
      <c r="D178" s="53">
        <f>Раздел2!F178</f>
        <v>0</v>
      </c>
      <c r="E178" s="53">
        <f t="shared" si="23"/>
        <v>0</v>
      </c>
      <c r="F178" s="53">
        <f t="shared" si="24"/>
        <v>0</v>
      </c>
      <c r="G178" s="53">
        <f t="shared" si="25"/>
        <v>0</v>
      </c>
      <c r="H178" s="53">
        <f t="shared" si="26"/>
        <v>0</v>
      </c>
      <c r="I178" s="53">
        <f t="shared" si="27"/>
        <v>0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</row>
    <row r="179" spans="2:54" ht="15.75" customHeight="1">
      <c r="B179" s="137" t="s">
        <v>351</v>
      </c>
      <c r="C179" s="91">
        <v>172</v>
      </c>
      <c r="D179" s="53">
        <f>Раздел2!F179</f>
        <v>0</v>
      </c>
      <c r="E179" s="53">
        <f t="shared" si="23"/>
        <v>0</v>
      </c>
      <c r="F179" s="53">
        <f t="shared" si="24"/>
        <v>0</v>
      </c>
      <c r="G179" s="53">
        <f t="shared" si="25"/>
        <v>0</v>
      </c>
      <c r="H179" s="53">
        <f t="shared" si="26"/>
        <v>0</v>
      </c>
      <c r="I179" s="53">
        <f t="shared" si="27"/>
        <v>0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</row>
    <row r="180" spans="2:54" ht="15.75" customHeight="1">
      <c r="B180" s="136" t="s">
        <v>75</v>
      </c>
      <c r="C180" s="91">
        <v>173</v>
      </c>
      <c r="D180" s="53">
        <f>Раздел2!F180</f>
        <v>0</v>
      </c>
      <c r="E180" s="53">
        <f t="shared" si="23"/>
        <v>0</v>
      </c>
      <c r="F180" s="53">
        <f t="shared" si="24"/>
        <v>0</v>
      </c>
      <c r="G180" s="53">
        <f t="shared" si="25"/>
        <v>0</v>
      </c>
      <c r="H180" s="53">
        <f t="shared" si="26"/>
        <v>0</v>
      </c>
      <c r="I180" s="53">
        <f t="shared" si="27"/>
        <v>0</v>
      </c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</row>
    <row r="181" spans="2:54" ht="15.75" customHeight="1">
      <c r="B181" s="136" t="s">
        <v>76</v>
      </c>
      <c r="C181" s="91">
        <v>174</v>
      </c>
      <c r="D181" s="53">
        <f>Раздел2!F181</f>
        <v>0</v>
      </c>
      <c r="E181" s="53">
        <f t="shared" si="23"/>
        <v>0</v>
      </c>
      <c r="F181" s="53">
        <f t="shared" si="24"/>
        <v>0</v>
      </c>
      <c r="G181" s="53">
        <f t="shared" si="25"/>
        <v>0</v>
      </c>
      <c r="H181" s="53">
        <f t="shared" si="26"/>
        <v>0</v>
      </c>
      <c r="I181" s="53">
        <f t="shared" si="27"/>
        <v>0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</row>
    <row r="182" spans="2:54" ht="20.25" customHeight="1">
      <c r="B182" s="136" t="s">
        <v>449</v>
      </c>
      <c r="C182" s="91">
        <v>175</v>
      </c>
      <c r="D182" s="53">
        <f>Раздел2!F182</f>
        <v>0</v>
      </c>
      <c r="E182" s="53">
        <f t="shared" si="23"/>
        <v>0</v>
      </c>
      <c r="F182" s="53">
        <f t="shared" si="24"/>
        <v>0</v>
      </c>
      <c r="G182" s="53">
        <f t="shared" si="25"/>
        <v>0</v>
      </c>
      <c r="H182" s="53">
        <f t="shared" si="26"/>
        <v>0</v>
      </c>
      <c r="I182" s="53">
        <f t="shared" si="27"/>
        <v>0</v>
      </c>
      <c r="J182" s="53">
        <f t="shared" ref="J182:BB182" si="33">SUM(J183:J187)</f>
        <v>0</v>
      </c>
      <c r="K182" s="53">
        <f t="shared" si="33"/>
        <v>0</v>
      </c>
      <c r="L182" s="53">
        <f t="shared" si="33"/>
        <v>0</v>
      </c>
      <c r="M182" s="53">
        <f t="shared" si="33"/>
        <v>0</v>
      </c>
      <c r="N182" s="53">
        <f t="shared" si="33"/>
        <v>0</v>
      </c>
      <c r="O182" s="53">
        <f t="shared" si="33"/>
        <v>0</v>
      </c>
      <c r="P182" s="53">
        <f t="shared" si="33"/>
        <v>0</v>
      </c>
      <c r="Q182" s="53">
        <f t="shared" si="33"/>
        <v>0</v>
      </c>
      <c r="R182" s="53">
        <f t="shared" si="33"/>
        <v>0</v>
      </c>
      <c r="S182" s="53">
        <f t="shared" si="33"/>
        <v>0</v>
      </c>
      <c r="T182" s="53">
        <f t="shared" si="33"/>
        <v>0</v>
      </c>
      <c r="U182" s="53">
        <f t="shared" si="33"/>
        <v>0</v>
      </c>
      <c r="V182" s="53">
        <f t="shared" si="33"/>
        <v>0</v>
      </c>
      <c r="W182" s="53">
        <f t="shared" si="33"/>
        <v>0</v>
      </c>
      <c r="X182" s="53">
        <f t="shared" si="33"/>
        <v>0</v>
      </c>
      <c r="Y182" s="53">
        <f t="shared" si="33"/>
        <v>0</v>
      </c>
      <c r="Z182" s="53">
        <f t="shared" si="33"/>
        <v>0</v>
      </c>
      <c r="AA182" s="53">
        <f t="shared" si="33"/>
        <v>0</v>
      </c>
      <c r="AB182" s="53">
        <f t="shared" si="33"/>
        <v>0</v>
      </c>
      <c r="AC182" s="53">
        <f t="shared" si="33"/>
        <v>0</v>
      </c>
      <c r="AD182" s="53">
        <f t="shared" si="33"/>
        <v>0</v>
      </c>
      <c r="AE182" s="53">
        <f t="shared" si="33"/>
        <v>0</v>
      </c>
      <c r="AF182" s="53">
        <f t="shared" si="33"/>
        <v>0</v>
      </c>
      <c r="AG182" s="53">
        <f t="shared" si="33"/>
        <v>0</v>
      </c>
      <c r="AH182" s="53">
        <f t="shared" si="33"/>
        <v>0</v>
      </c>
      <c r="AI182" s="53">
        <f t="shared" si="33"/>
        <v>0</v>
      </c>
      <c r="AJ182" s="53">
        <f t="shared" si="33"/>
        <v>0</v>
      </c>
      <c r="AK182" s="53">
        <f t="shared" si="33"/>
        <v>0</v>
      </c>
      <c r="AL182" s="53">
        <f t="shared" si="33"/>
        <v>0</v>
      </c>
      <c r="AM182" s="53">
        <f t="shared" si="33"/>
        <v>0</v>
      </c>
      <c r="AN182" s="53">
        <f t="shared" si="33"/>
        <v>0</v>
      </c>
      <c r="AO182" s="53">
        <f t="shared" si="33"/>
        <v>0</v>
      </c>
      <c r="AP182" s="53">
        <f t="shared" si="33"/>
        <v>0</v>
      </c>
      <c r="AQ182" s="53">
        <f t="shared" si="33"/>
        <v>0</v>
      </c>
      <c r="AR182" s="53">
        <f t="shared" si="33"/>
        <v>0</v>
      </c>
      <c r="AS182" s="53">
        <f t="shared" si="33"/>
        <v>0</v>
      </c>
      <c r="AT182" s="53">
        <f t="shared" si="33"/>
        <v>0</v>
      </c>
      <c r="AU182" s="53">
        <f t="shared" si="33"/>
        <v>0</v>
      </c>
      <c r="AV182" s="53">
        <f t="shared" si="33"/>
        <v>0</v>
      </c>
      <c r="AW182" s="53">
        <f t="shared" si="33"/>
        <v>0</v>
      </c>
      <c r="AX182" s="53">
        <f t="shared" si="33"/>
        <v>0</v>
      </c>
      <c r="AY182" s="53">
        <f t="shared" si="33"/>
        <v>0</v>
      </c>
      <c r="AZ182" s="53">
        <f t="shared" si="33"/>
        <v>0</v>
      </c>
      <c r="BA182" s="53">
        <f t="shared" si="33"/>
        <v>0</v>
      </c>
      <c r="BB182" s="53">
        <f t="shared" si="33"/>
        <v>0</v>
      </c>
    </row>
    <row r="183" spans="2:54" ht="25.5" customHeight="1">
      <c r="B183" s="137" t="s">
        <v>485</v>
      </c>
      <c r="C183" s="91">
        <v>176</v>
      </c>
      <c r="D183" s="53">
        <f>Раздел2!F183</f>
        <v>0</v>
      </c>
      <c r="E183" s="53">
        <f t="shared" si="23"/>
        <v>0</v>
      </c>
      <c r="F183" s="53">
        <f t="shared" si="24"/>
        <v>0</v>
      </c>
      <c r="G183" s="53">
        <f t="shared" si="25"/>
        <v>0</v>
      </c>
      <c r="H183" s="53">
        <f t="shared" si="26"/>
        <v>0</v>
      </c>
      <c r="I183" s="53">
        <f t="shared" si="27"/>
        <v>0</v>
      </c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</row>
    <row r="184" spans="2:54" ht="15.75" customHeight="1">
      <c r="B184" s="137" t="s">
        <v>352</v>
      </c>
      <c r="C184" s="91">
        <v>177</v>
      </c>
      <c r="D184" s="53">
        <f>Раздел2!F184</f>
        <v>0</v>
      </c>
      <c r="E184" s="53">
        <f t="shared" si="23"/>
        <v>0</v>
      </c>
      <c r="F184" s="53">
        <f t="shared" si="24"/>
        <v>0</v>
      </c>
      <c r="G184" s="53">
        <f t="shared" si="25"/>
        <v>0</v>
      </c>
      <c r="H184" s="53">
        <f t="shared" si="26"/>
        <v>0</v>
      </c>
      <c r="I184" s="53">
        <f t="shared" si="27"/>
        <v>0</v>
      </c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</row>
    <row r="185" spans="2:54" ht="15.75" customHeight="1">
      <c r="B185" s="137" t="s">
        <v>354</v>
      </c>
      <c r="C185" s="91">
        <v>178</v>
      </c>
      <c r="D185" s="53">
        <f>Раздел2!F185</f>
        <v>0</v>
      </c>
      <c r="E185" s="53">
        <f t="shared" si="23"/>
        <v>0</v>
      </c>
      <c r="F185" s="53">
        <f t="shared" si="24"/>
        <v>0</v>
      </c>
      <c r="G185" s="53">
        <f t="shared" si="25"/>
        <v>0</v>
      </c>
      <c r="H185" s="53">
        <f t="shared" si="26"/>
        <v>0</v>
      </c>
      <c r="I185" s="53">
        <f t="shared" si="27"/>
        <v>0</v>
      </c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</row>
    <row r="186" spans="2:54" ht="15.75" customHeight="1">
      <c r="B186" s="137" t="s">
        <v>353</v>
      </c>
      <c r="C186" s="91">
        <v>179</v>
      </c>
      <c r="D186" s="53">
        <f>Раздел2!F186</f>
        <v>0</v>
      </c>
      <c r="E186" s="53">
        <f t="shared" si="23"/>
        <v>0</v>
      </c>
      <c r="F186" s="53">
        <f t="shared" si="24"/>
        <v>0</v>
      </c>
      <c r="G186" s="53">
        <f t="shared" si="25"/>
        <v>0</v>
      </c>
      <c r="H186" s="53">
        <f t="shared" si="26"/>
        <v>0</v>
      </c>
      <c r="I186" s="53">
        <f t="shared" si="27"/>
        <v>0</v>
      </c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</row>
    <row r="187" spans="2:54" ht="15.75" customHeight="1">
      <c r="B187" s="137" t="s">
        <v>355</v>
      </c>
      <c r="C187" s="91">
        <v>180</v>
      </c>
      <c r="D187" s="53">
        <f>Раздел2!F187</f>
        <v>0</v>
      </c>
      <c r="E187" s="53">
        <f t="shared" si="23"/>
        <v>0</v>
      </c>
      <c r="F187" s="53">
        <f t="shared" si="24"/>
        <v>0</v>
      </c>
      <c r="G187" s="53">
        <f t="shared" si="25"/>
        <v>0</v>
      </c>
      <c r="H187" s="53">
        <f t="shared" si="26"/>
        <v>0</v>
      </c>
      <c r="I187" s="53">
        <f t="shared" si="27"/>
        <v>0</v>
      </c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</row>
    <row r="188" spans="2:54" ht="24" customHeight="1">
      <c r="B188" s="136" t="s">
        <v>450</v>
      </c>
      <c r="C188" s="91">
        <v>181</v>
      </c>
      <c r="D188" s="53">
        <f>Раздел2!F188</f>
        <v>0</v>
      </c>
      <c r="E188" s="53">
        <f t="shared" si="23"/>
        <v>0</v>
      </c>
      <c r="F188" s="53">
        <f t="shared" si="24"/>
        <v>0</v>
      </c>
      <c r="G188" s="53">
        <f t="shared" si="25"/>
        <v>0</v>
      </c>
      <c r="H188" s="53">
        <f t="shared" si="26"/>
        <v>0</v>
      </c>
      <c r="I188" s="53">
        <f t="shared" si="27"/>
        <v>0</v>
      </c>
      <c r="J188" s="53">
        <f t="shared" ref="J188:BB188" si="34">SUM(J189:J192)</f>
        <v>0</v>
      </c>
      <c r="K188" s="53">
        <f t="shared" si="34"/>
        <v>0</v>
      </c>
      <c r="L188" s="53">
        <f t="shared" si="34"/>
        <v>0</v>
      </c>
      <c r="M188" s="53">
        <f t="shared" si="34"/>
        <v>0</v>
      </c>
      <c r="N188" s="53">
        <f t="shared" si="34"/>
        <v>0</v>
      </c>
      <c r="O188" s="53">
        <f t="shared" si="34"/>
        <v>0</v>
      </c>
      <c r="P188" s="53">
        <f t="shared" si="34"/>
        <v>0</v>
      </c>
      <c r="Q188" s="53">
        <f t="shared" si="34"/>
        <v>0</v>
      </c>
      <c r="R188" s="53">
        <f t="shared" si="34"/>
        <v>0</v>
      </c>
      <c r="S188" s="53">
        <f t="shared" si="34"/>
        <v>0</v>
      </c>
      <c r="T188" s="53">
        <f t="shared" si="34"/>
        <v>0</v>
      </c>
      <c r="U188" s="53">
        <f t="shared" si="34"/>
        <v>0</v>
      </c>
      <c r="V188" s="53">
        <f t="shared" si="34"/>
        <v>0</v>
      </c>
      <c r="W188" s="53">
        <f t="shared" si="34"/>
        <v>0</v>
      </c>
      <c r="X188" s="53">
        <f t="shared" si="34"/>
        <v>0</v>
      </c>
      <c r="Y188" s="53">
        <f t="shared" si="34"/>
        <v>0</v>
      </c>
      <c r="Z188" s="53">
        <f t="shared" si="34"/>
        <v>0</v>
      </c>
      <c r="AA188" s="53">
        <f t="shared" si="34"/>
        <v>0</v>
      </c>
      <c r="AB188" s="53">
        <f t="shared" si="34"/>
        <v>0</v>
      </c>
      <c r="AC188" s="53">
        <f t="shared" si="34"/>
        <v>0</v>
      </c>
      <c r="AD188" s="53">
        <f t="shared" si="34"/>
        <v>0</v>
      </c>
      <c r="AE188" s="53">
        <f t="shared" si="34"/>
        <v>0</v>
      </c>
      <c r="AF188" s="53">
        <f t="shared" si="34"/>
        <v>0</v>
      </c>
      <c r="AG188" s="53">
        <f t="shared" si="34"/>
        <v>0</v>
      </c>
      <c r="AH188" s="53">
        <f t="shared" si="34"/>
        <v>0</v>
      </c>
      <c r="AI188" s="53">
        <f t="shared" si="34"/>
        <v>0</v>
      </c>
      <c r="AJ188" s="53">
        <f t="shared" si="34"/>
        <v>0</v>
      </c>
      <c r="AK188" s="53">
        <f t="shared" si="34"/>
        <v>0</v>
      </c>
      <c r="AL188" s="53">
        <f t="shared" si="34"/>
        <v>0</v>
      </c>
      <c r="AM188" s="53">
        <f t="shared" si="34"/>
        <v>0</v>
      </c>
      <c r="AN188" s="53">
        <f t="shared" si="34"/>
        <v>0</v>
      </c>
      <c r="AO188" s="53">
        <f t="shared" si="34"/>
        <v>0</v>
      </c>
      <c r="AP188" s="53">
        <f t="shared" si="34"/>
        <v>0</v>
      </c>
      <c r="AQ188" s="53">
        <f t="shared" si="34"/>
        <v>0</v>
      </c>
      <c r="AR188" s="53">
        <f t="shared" si="34"/>
        <v>0</v>
      </c>
      <c r="AS188" s="53">
        <f t="shared" si="34"/>
        <v>0</v>
      </c>
      <c r="AT188" s="53">
        <f t="shared" si="34"/>
        <v>0</v>
      </c>
      <c r="AU188" s="53">
        <f t="shared" si="34"/>
        <v>0</v>
      </c>
      <c r="AV188" s="53">
        <f t="shared" si="34"/>
        <v>0</v>
      </c>
      <c r="AW188" s="53">
        <f t="shared" si="34"/>
        <v>0</v>
      </c>
      <c r="AX188" s="53">
        <f t="shared" si="34"/>
        <v>0</v>
      </c>
      <c r="AY188" s="53">
        <f t="shared" si="34"/>
        <v>0</v>
      </c>
      <c r="AZ188" s="53">
        <f t="shared" si="34"/>
        <v>0</v>
      </c>
      <c r="BA188" s="53">
        <f t="shared" si="34"/>
        <v>0</v>
      </c>
      <c r="BB188" s="53">
        <f t="shared" si="34"/>
        <v>0</v>
      </c>
    </row>
    <row r="189" spans="2:54" ht="25.5" customHeight="1">
      <c r="B189" s="137" t="s">
        <v>486</v>
      </c>
      <c r="C189" s="91">
        <v>182</v>
      </c>
      <c r="D189" s="53">
        <f>Раздел2!F189</f>
        <v>0</v>
      </c>
      <c r="E189" s="53">
        <f t="shared" si="23"/>
        <v>0</v>
      </c>
      <c r="F189" s="53">
        <f t="shared" si="24"/>
        <v>0</v>
      </c>
      <c r="G189" s="53">
        <f t="shared" si="25"/>
        <v>0</v>
      </c>
      <c r="H189" s="53">
        <f t="shared" si="26"/>
        <v>0</v>
      </c>
      <c r="I189" s="53">
        <f t="shared" si="27"/>
        <v>0</v>
      </c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</row>
    <row r="190" spans="2:54" ht="15.75" customHeight="1">
      <c r="B190" s="137" t="s">
        <v>331</v>
      </c>
      <c r="C190" s="91">
        <v>183</v>
      </c>
      <c r="D190" s="53">
        <f>Раздел2!F190</f>
        <v>0</v>
      </c>
      <c r="E190" s="53">
        <f t="shared" si="23"/>
        <v>0</v>
      </c>
      <c r="F190" s="53">
        <f t="shared" si="24"/>
        <v>0</v>
      </c>
      <c r="G190" s="53">
        <f t="shared" si="25"/>
        <v>0</v>
      </c>
      <c r="H190" s="53">
        <f t="shared" si="26"/>
        <v>0</v>
      </c>
      <c r="I190" s="53">
        <f t="shared" si="27"/>
        <v>0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</row>
    <row r="191" spans="2:54" ht="15.75" customHeight="1">
      <c r="B191" s="137" t="s">
        <v>156</v>
      </c>
      <c r="C191" s="91">
        <v>184</v>
      </c>
      <c r="D191" s="53">
        <f>Раздел2!F191</f>
        <v>0</v>
      </c>
      <c r="E191" s="53">
        <f t="shared" si="23"/>
        <v>0</v>
      </c>
      <c r="F191" s="53">
        <f t="shared" si="24"/>
        <v>0</v>
      </c>
      <c r="G191" s="53">
        <f t="shared" si="25"/>
        <v>0</v>
      </c>
      <c r="H191" s="53">
        <f t="shared" si="26"/>
        <v>0</v>
      </c>
      <c r="I191" s="53">
        <f t="shared" si="27"/>
        <v>0</v>
      </c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</row>
    <row r="192" spans="2:54" ht="15.75" customHeight="1">
      <c r="B192" s="137" t="s">
        <v>154</v>
      </c>
      <c r="C192" s="91">
        <v>185</v>
      </c>
      <c r="D192" s="53">
        <f>Раздел2!F192</f>
        <v>0</v>
      </c>
      <c r="E192" s="53">
        <f t="shared" si="23"/>
        <v>0</v>
      </c>
      <c r="F192" s="53">
        <f t="shared" si="24"/>
        <v>0</v>
      </c>
      <c r="G192" s="53">
        <f t="shared" si="25"/>
        <v>0</v>
      </c>
      <c r="H192" s="53">
        <f t="shared" si="26"/>
        <v>0</v>
      </c>
      <c r="I192" s="53">
        <f t="shared" si="27"/>
        <v>0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</row>
    <row r="193" spans="2:54" ht="15.75" customHeight="1">
      <c r="B193" s="136" t="s">
        <v>320</v>
      </c>
      <c r="C193" s="91">
        <v>186</v>
      </c>
      <c r="D193" s="53">
        <f>Раздел2!F193</f>
        <v>0</v>
      </c>
      <c r="E193" s="53">
        <f t="shared" si="23"/>
        <v>0</v>
      </c>
      <c r="F193" s="53">
        <f t="shared" si="24"/>
        <v>0</v>
      </c>
      <c r="G193" s="53">
        <f t="shared" si="25"/>
        <v>0</v>
      </c>
      <c r="H193" s="53">
        <f t="shared" si="26"/>
        <v>0</v>
      </c>
      <c r="I193" s="53">
        <f t="shared" si="27"/>
        <v>0</v>
      </c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</row>
    <row r="194" spans="2:54" ht="15.75" customHeight="1">
      <c r="B194" s="136" t="s">
        <v>451</v>
      </c>
      <c r="C194" s="91">
        <v>187</v>
      </c>
      <c r="D194" s="53">
        <f>Раздел2!F194</f>
        <v>0</v>
      </c>
      <c r="E194" s="53">
        <f t="shared" si="23"/>
        <v>0</v>
      </c>
      <c r="F194" s="53">
        <f t="shared" si="24"/>
        <v>0</v>
      </c>
      <c r="G194" s="53">
        <f t="shared" si="25"/>
        <v>0</v>
      </c>
      <c r="H194" s="53">
        <f t="shared" si="26"/>
        <v>0</v>
      </c>
      <c r="I194" s="53">
        <f t="shared" si="27"/>
        <v>0</v>
      </c>
      <c r="J194" s="53">
        <f t="shared" ref="J194:BB194" si="35">SUM(J195:J196)</f>
        <v>0</v>
      </c>
      <c r="K194" s="53">
        <f t="shared" si="35"/>
        <v>0</v>
      </c>
      <c r="L194" s="53">
        <f t="shared" si="35"/>
        <v>0</v>
      </c>
      <c r="M194" s="53">
        <f t="shared" si="35"/>
        <v>0</v>
      </c>
      <c r="N194" s="53">
        <f t="shared" si="35"/>
        <v>0</v>
      </c>
      <c r="O194" s="53">
        <f t="shared" si="35"/>
        <v>0</v>
      </c>
      <c r="P194" s="53">
        <f t="shared" si="35"/>
        <v>0</v>
      </c>
      <c r="Q194" s="53">
        <f t="shared" si="35"/>
        <v>0</v>
      </c>
      <c r="R194" s="53">
        <f t="shared" si="35"/>
        <v>0</v>
      </c>
      <c r="S194" s="53">
        <f t="shared" si="35"/>
        <v>0</v>
      </c>
      <c r="T194" s="53">
        <f t="shared" si="35"/>
        <v>0</v>
      </c>
      <c r="U194" s="53">
        <f t="shared" si="35"/>
        <v>0</v>
      </c>
      <c r="V194" s="53">
        <f t="shared" si="35"/>
        <v>0</v>
      </c>
      <c r="W194" s="53">
        <f t="shared" si="35"/>
        <v>0</v>
      </c>
      <c r="X194" s="53">
        <f t="shared" si="35"/>
        <v>0</v>
      </c>
      <c r="Y194" s="53">
        <f t="shared" si="35"/>
        <v>0</v>
      </c>
      <c r="Z194" s="53">
        <f t="shared" si="35"/>
        <v>0</v>
      </c>
      <c r="AA194" s="53">
        <f t="shared" si="35"/>
        <v>0</v>
      </c>
      <c r="AB194" s="53">
        <f t="shared" si="35"/>
        <v>0</v>
      </c>
      <c r="AC194" s="53">
        <f t="shared" si="35"/>
        <v>0</v>
      </c>
      <c r="AD194" s="53">
        <f t="shared" si="35"/>
        <v>0</v>
      </c>
      <c r="AE194" s="53">
        <f t="shared" si="35"/>
        <v>0</v>
      </c>
      <c r="AF194" s="53">
        <f t="shared" si="35"/>
        <v>0</v>
      </c>
      <c r="AG194" s="53">
        <f t="shared" si="35"/>
        <v>0</v>
      </c>
      <c r="AH194" s="53">
        <f t="shared" si="35"/>
        <v>0</v>
      </c>
      <c r="AI194" s="53">
        <f t="shared" si="35"/>
        <v>0</v>
      </c>
      <c r="AJ194" s="53">
        <f t="shared" si="35"/>
        <v>0</v>
      </c>
      <c r="AK194" s="53">
        <f t="shared" si="35"/>
        <v>0</v>
      </c>
      <c r="AL194" s="53">
        <f t="shared" si="35"/>
        <v>0</v>
      </c>
      <c r="AM194" s="53">
        <f t="shared" si="35"/>
        <v>0</v>
      </c>
      <c r="AN194" s="53">
        <f t="shared" si="35"/>
        <v>0</v>
      </c>
      <c r="AO194" s="53">
        <f t="shared" si="35"/>
        <v>0</v>
      </c>
      <c r="AP194" s="53">
        <f t="shared" si="35"/>
        <v>0</v>
      </c>
      <c r="AQ194" s="53">
        <f t="shared" si="35"/>
        <v>0</v>
      </c>
      <c r="AR194" s="53">
        <f t="shared" si="35"/>
        <v>0</v>
      </c>
      <c r="AS194" s="53">
        <f t="shared" si="35"/>
        <v>0</v>
      </c>
      <c r="AT194" s="53">
        <f t="shared" si="35"/>
        <v>0</v>
      </c>
      <c r="AU194" s="53">
        <f t="shared" si="35"/>
        <v>0</v>
      </c>
      <c r="AV194" s="53">
        <f t="shared" si="35"/>
        <v>0</v>
      </c>
      <c r="AW194" s="53">
        <f t="shared" si="35"/>
        <v>0</v>
      </c>
      <c r="AX194" s="53">
        <f t="shared" si="35"/>
        <v>0</v>
      </c>
      <c r="AY194" s="53">
        <f t="shared" si="35"/>
        <v>0</v>
      </c>
      <c r="AZ194" s="53">
        <f t="shared" si="35"/>
        <v>0</v>
      </c>
      <c r="BA194" s="53">
        <f t="shared" si="35"/>
        <v>0</v>
      </c>
      <c r="BB194" s="53">
        <f t="shared" si="35"/>
        <v>0</v>
      </c>
    </row>
    <row r="195" spans="2:54" ht="21.75" customHeight="1">
      <c r="B195" s="137" t="s">
        <v>487</v>
      </c>
      <c r="C195" s="91">
        <v>188</v>
      </c>
      <c r="D195" s="53">
        <f>Раздел2!F195</f>
        <v>0</v>
      </c>
      <c r="E195" s="53">
        <f t="shared" si="23"/>
        <v>0</v>
      </c>
      <c r="F195" s="53">
        <f t="shared" si="24"/>
        <v>0</v>
      </c>
      <c r="G195" s="53">
        <f t="shared" si="25"/>
        <v>0</v>
      </c>
      <c r="H195" s="53">
        <f t="shared" si="26"/>
        <v>0</v>
      </c>
      <c r="I195" s="53">
        <f t="shared" si="27"/>
        <v>0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</row>
    <row r="196" spans="2:54" ht="15.75" customHeight="1">
      <c r="B196" s="137" t="s">
        <v>332</v>
      </c>
      <c r="C196" s="91">
        <v>189</v>
      </c>
      <c r="D196" s="53">
        <f>Раздел2!F196</f>
        <v>0</v>
      </c>
      <c r="E196" s="53">
        <f t="shared" si="23"/>
        <v>0</v>
      </c>
      <c r="F196" s="53">
        <f t="shared" si="24"/>
        <v>0</v>
      </c>
      <c r="G196" s="53">
        <f t="shared" si="25"/>
        <v>0</v>
      </c>
      <c r="H196" s="53">
        <f t="shared" si="26"/>
        <v>0</v>
      </c>
      <c r="I196" s="53">
        <f t="shared" si="27"/>
        <v>0</v>
      </c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</row>
    <row r="197" spans="2:54" ht="15.75" customHeight="1">
      <c r="B197" s="136" t="s">
        <v>381</v>
      </c>
      <c r="C197" s="91">
        <v>190</v>
      </c>
      <c r="D197" s="53">
        <f>Раздел2!F197</f>
        <v>0</v>
      </c>
      <c r="E197" s="53">
        <f t="shared" si="23"/>
        <v>0</v>
      </c>
      <c r="F197" s="53">
        <f t="shared" si="24"/>
        <v>0</v>
      </c>
      <c r="G197" s="53">
        <f t="shared" si="25"/>
        <v>0</v>
      </c>
      <c r="H197" s="53">
        <f t="shared" si="26"/>
        <v>0</v>
      </c>
      <c r="I197" s="53">
        <f t="shared" si="27"/>
        <v>0</v>
      </c>
      <c r="J197" s="53">
        <f t="shared" ref="J197:BB197" si="36">SUM(J198:J199)</f>
        <v>0</v>
      </c>
      <c r="K197" s="53">
        <f t="shared" si="36"/>
        <v>0</v>
      </c>
      <c r="L197" s="53">
        <f t="shared" si="36"/>
        <v>0</v>
      </c>
      <c r="M197" s="53">
        <f t="shared" si="36"/>
        <v>0</v>
      </c>
      <c r="N197" s="53">
        <f t="shared" si="36"/>
        <v>0</v>
      </c>
      <c r="O197" s="53">
        <f t="shared" si="36"/>
        <v>0</v>
      </c>
      <c r="P197" s="53">
        <f t="shared" si="36"/>
        <v>0</v>
      </c>
      <c r="Q197" s="53">
        <f t="shared" si="36"/>
        <v>0</v>
      </c>
      <c r="R197" s="53">
        <f t="shared" si="36"/>
        <v>0</v>
      </c>
      <c r="S197" s="53">
        <f t="shared" si="36"/>
        <v>0</v>
      </c>
      <c r="T197" s="53">
        <f t="shared" si="36"/>
        <v>0</v>
      </c>
      <c r="U197" s="53">
        <f t="shared" si="36"/>
        <v>0</v>
      </c>
      <c r="V197" s="53">
        <f t="shared" si="36"/>
        <v>0</v>
      </c>
      <c r="W197" s="53">
        <f t="shared" si="36"/>
        <v>0</v>
      </c>
      <c r="X197" s="53">
        <f t="shared" si="36"/>
        <v>0</v>
      </c>
      <c r="Y197" s="53">
        <f t="shared" si="36"/>
        <v>0</v>
      </c>
      <c r="Z197" s="53">
        <f t="shared" si="36"/>
        <v>0</v>
      </c>
      <c r="AA197" s="53">
        <f t="shared" si="36"/>
        <v>0</v>
      </c>
      <c r="AB197" s="53">
        <f t="shared" si="36"/>
        <v>0</v>
      </c>
      <c r="AC197" s="53">
        <f t="shared" si="36"/>
        <v>0</v>
      </c>
      <c r="AD197" s="53">
        <f t="shared" si="36"/>
        <v>0</v>
      </c>
      <c r="AE197" s="53">
        <f t="shared" si="36"/>
        <v>0</v>
      </c>
      <c r="AF197" s="53">
        <f t="shared" si="36"/>
        <v>0</v>
      </c>
      <c r="AG197" s="53">
        <f t="shared" si="36"/>
        <v>0</v>
      </c>
      <c r="AH197" s="53">
        <f t="shared" si="36"/>
        <v>0</v>
      </c>
      <c r="AI197" s="53">
        <f t="shared" si="36"/>
        <v>0</v>
      </c>
      <c r="AJ197" s="53">
        <f t="shared" si="36"/>
        <v>0</v>
      </c>
      <c r="AK197" s="53">
        <f t="shared" si="36"/>
        <v>0</v>
      </c>
      <c r="AL197" s="53">
        <f t="shared" si="36"/>
        <v>0</v>
      </c>
      <c r="AM197" s="53">
        <f t="shared" si="36"/>
        <v>0</v>
      </c>
      <c r="AN197" s="53">
        <f t="shared" si="36"/>
        <v>0</v>
      </c>
      <c r="AO197" s="53">
        <f t="shared" si="36"/>
        <v>0</v>
      </c>
      <c r="AP197" s="53">
        <f t="shared" si="36"/>
        <v>0</v>
      </c>
      <c r="AQ197" s="53">
        <f t="shared" si="36"/>
        <v>0</v>
      </c>
      <c r="AR197" s="53">
        <f t="shared" si="36"/>
        <v>0</v>
      </c>
      <c r="AS197" s="53">
        <f t="shared" si="36"/>
        <v>0</v>
      </c>
      <c r="AT197" s="53">
        <f t="shared" si="36"/>
        <v>0</v>
      </c>
      <c r="AU197" s="53">
        <f t="shared" si="36"/>
        <v>0</v>
      </c>
      <c r="AV197" s="53">
        <f t="shared" si="36"/>
        <v>0</v>
      </c>
      <c r="AW197" s="53">
        <f t="shared" si="36"/>
        <v>0</v>
      </c>
      <c r="AX197" s="53">
        <f t="shared" si="36"/>
        <v>0</v>
      </c>
      <c r="AY197" s="53">
        <f t="shared" si="36"/>
        <v>0</v>
      </c>
      <c r="AZ197" s="53">
        <f t="shared" si="36"/>
        <v>0</v>
      </c>
      <c r="BA197" s="53">
        <f t="shared" si="36"/>
        <v>0</v>
      </c>
      <c r="BB197" s="53">
        <f t="shared" si="36"/>
        <v>0</v>
      </c>
    </row>
    <row r="198" spans="2:54" ht="15.75" customHeight="1">
      <c r="B198" s="137" t="s">
        <v>333</v>
      </c>
      <c r="C198" s="91">
        <v>191</v>
      </c>
      <c r="D198" s="53">
        <f>Раздел2!F198</f>
        <v>0</v>
      </c>
      <c r="E198" s="53">
        <f t="shared" si="23"/>
        <v>0</v>
      </c>
      <c r="F198" s="53">
        <f t="shared" si="24"/>
        <v>0</v>
      </c>
      <c r="G198" s="53">
        <f t="shared" si="25"/>
        <v>0</v>
      </c>
      <c r="H198" s="53">
        <f t="shared" si="26"/>
        <v>0</v>
      </c>
      <c r="I198" s="53">
        <f t="shared" si="27"/>
        <v>0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</row>
    <row r="199" spans="2:54" ht="15.75" customHeight="1">
      <c r="B199" s="137" t="s">
        <v>334</v>
      </c>
      <c r="C199" s="91">
        <v>192</v>
      </c>
      <c r="D199" s="53">
        <f>Раздел2!F199</f>
        <v>0</v>
      </c>
      <c r="E199" s="53">
        <f t="shared" si="23"/>
        <v>0</v>
      </c>
      <c r="F199" s="53">
        <f t="shared" si="24"/>
        <v>0</v>
      </c>
      <c r="G199" s="53">
        <f t="shared" si="25"/>
        <v>0</v>
      </c>
      <c r="H199" s="53">
        <f t="shared" si="26"/>
        <v>0</v>
      </c>
      <c r="I199" s="53">
        <f t="shared" si="27"/>
        <v>0</v>
      </c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</row>
    <row r="200" spans="2:54" ht="15.75" customHeight="1">
      <c r="B200" s="136" t="s">
        <v>77</v>
      </c>
      <c r="C200" s="91">
        <v>193</v>
      </c>
      <c r="D200" s="53">
        <f>Раздел2!F200</f>
        <v>0</v>
      </c>
      <c r="E200" s="53">
        <f t="shared" si="23"/>
        <v>0</v>
      </c>
      <c r="F200" s="53">
        <f t="shared" si="24"/>
        <v>0</v>
      </c>
      <c r="G200" s="53">
        <f t="shared" si="25"/>
        <v>0</v>
      </c>
      <c r="H200" s="53">
        <f t="shared" si="26"/>
        <v>0</v>
      </c>
      <c r="I200" s="53">
        <f t="shared" si="27"/>
        <v>0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</row>
    <row r="201" spans="2:54" ht="15.75" customHeight="1">
      <c r="B201" s="136" t="s">
        <v>78</v>
      </c>
      <c r="C201" s="91">
        <v>194</v>
      </c>
      <c r="D201" s="53">
        <f>Раздел2!F201</f>
        <v>0</v>
      </c>
      <c r="E201" s="53">
        <f t="shared" ref="E201:E208" si="37">J201+O201+T201+Y201+AD201+AI201+AN201+AS201+AX201</f>
        <v>0</v>
      </c>
      <c r="F201" s="53">
        <f t="shared" ref="F201:F208" si="38">K201+P201+U201+Z201+AE201+AJ201+AO201+AT201+AY201</f>
        <v>0</v>
      </c>
      <c r="G201" s="53">
        <f t="shared" ref="G201:G208" si="39">L201+Q201+V201+AA201+AF201+AK201+AP201+AU201+AZ201</f>
        <v>0</v>
      </c>
      <c r="H201" s="53">
        <f t="shared" ref="H201:H208" si="40">M201+R201+W201+AB201+AG201+AL201+AQ201+AV201+BA201</f>
        <v>0</v>
      </c>
      <c r="I201" s="53">
        <f t="shared" ref="I201:I208" si="41">N201+S201+X201+AC201+AH201+AM201+AR201+AW201+BB201</f>
        <v>0</v>
      </c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</row>
    <row r="202" spans="2:54" ht="15.75" customHeight="1">
      <c r="B202" s="136" t="s">
        <v>321</v>
      </c>
      <c r="C202" s="91">
        <v>195</v>
      </c>
      <c r="D202" s="53">
        <f>Раздел2!F202</f>
        <v>0</v>
      </c>
      <c r="E202" s="53">
        <f t="shared" si="37"/>
        <v>0</v>
      </c>
      <c r="F202" s="53">
        <f t="shared" si="38"/>
        <v>0</v>
      </c>
      <c r="G202" s="53">
        <f t="shared" si="39"/>
        <v>0</v>
      </c>
      <c r="H202" s="53">
        <f t="shared" si="40"/>
        <v>0</v>
      </c>
      <c r="I202" s="53">
        <f t="shared" si="41"/>
        <v>0</v>
      </c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</row>
    <row r="203" spans="2:54" ht="15.75" customHeight="1">
      <c r="B203" s="136" t="s">
        <v>322</v>
      </c>
      <c r="C203" s="91">
        <v>196</v>
      </c>
      <c r="D203" s="53">
        <f>Раздел2!F203</f>
        <v>0</v>
      </c>
      <c r="E203" s="53">
        <f t="shared" si="37"/>
        <v>0</v>
      </c>
      <c r="F203" s="53">
        <f t="shared" si="38"/>
        <v>0</v>
      </c>
      <c r="G203" s="53">
        <f t="shared" si="39"/>
        <v>0</v>
      </c>
      <c r="H203" s="53">
        <f t="shared" si="40"/>
        <v>0</v>
      </c>
      <c r="I203" s="53">
        <f t="shared" si="41"/>
        <v>0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</row>
    <row r="204" spans="2:54" ht="15.75" customHeight="1">
      <c r="B204" s="136" t="s">
        <v>79</v>
      </c>
      <c r="C204" s="91">
        <v>197</v>
      </c>
      <c r="D204" s="53">
        <f>Раздел2!F204</f>
        <v>0</v>
      </c>
      <c r="E204" s="53">
        <f t="shared" si="37"/>
        <v>0</v>
      </c>
      <c r="F204" s="53">
        <f t="shared" si="38"/>
        <v>0</v>
      </c>
      <c r="G204" s="53">
        <f t="shared" si="39"/>
        <v>0</v>
      </c>
      <c r="H204" s="53">
        <f t="shared" si="40"/>
        <v>0</v>
      </c>
      <c r="I204" s="53">
        <f t="shared" si="41"/>
        <v>0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</row>
    <row r="205" spans="2:54" ht="15.75" customHeight="1">
      <c r="B205" s="136" t="s">
        <v>80</v>
      </c>
      <c r="C205" s="91">
        <v>198</v>
      </c>
      <c r="D205" s="53">
        <f>Раздел2!F205</f>
        <v>0</v>
      </c>
      <c r="E205" s="53">
        <f t="shared" si="37"/>
        <v>0</v>
      </c>
      <c r="F205" s="53">
        <f t="shared" si="38"/>
        <v>0</v>
      </c>
      <c r="G205" s="53">
        <f t="shared" si="39"/>
        <v>0</v>
      </c>
      <c r="H205" s="53">
        <f t="shared" si="40"/>
        <v>0</v>
      </c>
      <c r="I205" s="53">
        <f t="shared" si="41"/>
        <v>0</v>
      </c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</row>
    <row r="206" spans="2:54" ht="15.75" customHeight="1">
      <c r="B206" s="136" t="s">
        <v>311</v>
      </c>
      <c r="C206" s="91">
        <v>199</v>
      </c>
      <c r="D206" s="53">
        <f>Раздел2!F206</f>
        <v>0</v>
      </c>
      <c r="E206" s="53">
        <f t="shared" si="37"/>
        <v>0</v>
      </c>
      <c r="F206" s="53">
        <f t="shared" si="38"/>
        <v>0</v>
      </c>
      <c r="G206" s="53">
        <f t="shared" si="39"/>
        <v>0</v>
      </c>
      <c r="H206" s="53">
        <f t="shared" si="40"/>
        <v>0</v>
      </c>
      <c r="I206" s="53">
        <f t="shared" si="41"/>
        <v>0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</row>
    <row r="207" spans="2:54" ht="15.75" customHeight="1">
      <c r="B207" s="136" t="s">
        <v>312</v>
      </c>
      <c r="C207" s="91">
        <v>200</v>
      </c>
      <c r="D207" s="53">
        <f>Раздел2!F207</f>
        <v>0</v>
      </c>
      <c r="E207" s="53">
        <f t="shared" si="37"/>
        <v>0</v>
      </c>
      <c r="F207" s="53">
        <f t="shared" si="38"/>
        <v>0</v>
      </c>
      <c r="G207" s="53">
        <f t="shared" si="39"/>
        <v>0</v>
      </c>
      <c r="H207" s="53">
        <f t="shared" si="40"/>
        <v>0</v>
      </c>
      <c r="I207" s="53">
        <f t="shared" si="41"/>
        <v>0</v>
      </c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</row>
    <row r="208" spans="2:54" ht="15.75" customHeight="1">
      <c r="B208" s="138" t="s">
        <v>131</v>
      </c>
      <c r="C208" s="91">
        <v>201</v>
      </c>
      <c r="D208" s="53">
        <f>Раздел2!F208</f>
        <v>308</v>
      </c>
      <c r="E208" s="53">
        <f t="shared" si="37"/>
        <v>0</v>
      </c>
      <c r="F208" s="53">
        <f t="shared" si="38"/>
        <v>0</v>
      </c>
      <c r="G208" s="53">
        <f t="shared" si="39"/>
        <v>0</v>
      </c>
      <c r="H208" s="53">
        <f t="shared" si="40"/>
        <v>0</v>
      </c>
      <c r="I208" s="53">
        <f t="shared" si="41"/>
        <v>0</v>
      </c>
      <c r="J208" s="53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3">
        <f t="shared" ref="K208:BB208" si="42"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3">
        <f t="shared" si="42"/>
        <v>0</v>
      </c>
      <c r="M208" s="53">
        <f t="shared" si="42"/>
        <v>0</v>
      </c>
      <c r="N208" s="53">
        <f t="shared" si="42"/>
        <v>0</v>
      </c>
      <c r="O208" s="53">
        <f t="shared" si="42"/>
        <v>0</v>
      </c>
      <c r="P208" s="53">
        <f t="shared" si="42"/>
        <v>0</v>
      </c>
      <c r="Q208" s="53">
        <f t="shared" si="42"/>
        <v>0</v>
      </c>
      <c r="R208" s="53">
        <f t="shared" si="42"/>
        <v>0</v>
      </c>
      <c r="S208" s="53">
        <f t="shared" si="42"/>
        <v>0</v>
      </c>
      <c r="T208" s="53">
        <f t="shared" si="42"/>
        <v>0</v>
      </c>
      <c r="U208" s="53">
        <f t="shared" si="42"/>
        <v>0</v>
      </c>
      <c r="V208" s="53">
        <f t="shared" si="42"/>
        <v>0</v>
      </c>
      <c r="W208" s="53">
        <f t="shared" si="42"/>
        <v>0</v>
      </c>
      <c r="X208" s="53">
        <f t="shared" si="42"/>
        <v>0</v>
      </c>
      <c r="Y208" s="53">
        <f t="shared" si="42"/>
        <v>0</v>
      </c>
      <c r="Z208" s="53">
        <f t="shared" si="42"/>
        <v>0</v>
      </c>
      <c r="AA208" s="53">
        <f t="shared" si="42"/>
        <v>0</v>
      </c>
      <c r="AB208" s="53">
        <f t="shared" si="42"/>
        <v>0</v>
      </c>
      <c r="AC208" s="53">
        <f t="shared" si="42"/>
        <v>0</v>
      </c>
      <c r="AD208" s="53">
        <f t="shared" si="42"/>
        <v>0</v>
      </c>
      <c r="AE208" s="53">
        <f t="shared" si="42"/>
        <v>0</v>
      </c>
      <c r="AF208" s="53">
        <f t="shared" si="42"/>
        <v>0</v>
      </c>
      <c r="AG208" s="53">
        <f t="shared" si="42"/>
        <v>0</v>
      </c>
      <c r="AH208" s="53">
        <f t="shared" si="42"/>
        <v>0</v>
      </c>
      <c r="AI208" s="53">
        <f t="shared" si="42"/>
        <v>0</v>
      </c>
      <c r="AJ208" s="53">
        <f t="shared" si="42"/>
        <v>0</v>
      </c>
      <c r="AK208" s="53">
        <f t="shared" si="42"/>
        <v>0</v>
      </c>
      <c r="AL208" s="53">
        <f t="shared" si="42"/>
        <v>0</v>
      </c>
      <c r="AM208" s="53">
        <f t="shared" si="42"/>
        <v>0</v>
      </c>
      <c r="AN208" s="53">
        <f t="shared" si="42"/>
        <v>0</v>
      </c>
      <c r="AO208" s="53">
        <f t="shared" si="42"/>
        <v>0</v>
      </c>
      <c r="AP208" s="53">
        <f t="shared" si="42"/>
        <v>0</v>
      </c>
      <c r="AQ208" s="53">
        <f t="shared" si="42"/>
        <v>0</v>
      </c>
      <c r="AR208" s="53">
        <f t="shared" si="42"/>
        <v>0</v>
      </c>
      <c r="AS208" s="53">
        <f t="shared" si="42"/>
        <v>0</v>
      </c>
      <c r="AT208" s="53">
        <f t="shared" si="42"/>
        <v>0</v>
      </c>
      <c r="AU208" s="53">
        <f t="shared" si="42"/>
        <v>0</v>
      </c>
      <c r="AV208" s="53">
        <f t="shared" si="42"/>
        <v>0</v>
      </c>
      <c r="AW208" s="53">
        <f t="shared" si="42"/>
        <v>0</v>
      </c>
      <c r="AX208" s="53">
        <f t="shared" si="42"/>
        <v>0</v>
      </c>
      <c r="AY208" s="53">
        <f t="shared" si="42"/>
        <v>0</v>
      </c>
      <c r="AZ208" s="53">
        <f t="shared" si="42"/>
        <v>0</v>
      </c>
      <c r="BA208" s="53">
        <f t="shared" si="42"/>
        <v>0</v>
      </c>
      <c r="BB208" s="53">
        <f t="shared" si="42"/>
        <v>0</v>
      </c>
    </row>
  </sheetData>
  <sheetProtection password="C9CE" sheet="1" objects="1" scenarios="1" selectLockedCells="1"/>
  <mergeCells count="21">
    <mergeCell ref="BC1:BC119"/>
    <mergeCell ref="BE3:BE6"/>
    <mergeCell ref="E4:I5"/>
    <mergeCell ref="J4:N5"/>
    <mergeCell ref="O4:S5"/>
    <mergeCell ref="T4:X5"/>
    <mergeCell ref="Y4:AC5"/>
    <mergeCell ref="AD4:AH5"/>
    <mergeCell ref="AI4:AM5"/>
    <mergeCell ref="AN4:AR5"/>
    <mergeCell ref="AS4:AW5"/>
    <mergeCell ref="AX4:BB5"/>
    <mergeCell ref="AU2:BB2"/>
    <mergeCell ref="AD3:BB3"/>
    <mergeCell ref="A1:A119"/>
    <mergeCell ref="B3:B6"/>
    <mergeCell ref="C3:C6"/>
    <mergeCell ref="B1:AC1"/>
    <mergeCell ref="D3:D6"/>
    <mergeCell ref="E3:AC3"/>
    <mergeCell ref="T2:AC2"/>
  </mergeCells>
  <conditionalFormatting sqref="D8:BB208">
    <cfRule type="expression" dxfId="71" priority="1">
      <formula>IF($D8=0,IF(SUM($E8:$BB8)&gt;1,1,0),0)=1</formula>
    </cfRule>
  </conditionalFormatting>
  <dataValidations count="2">
    <dataValidation type="whole" operator="greaterThanOrEqual" allowBlank="1" showInputMessage="1" showErrorMessage="1" error="Значение должно быть 0 или выше" sqref="D8:I208">
      <formula1>0</formula1>
    </dataValidation>
    <dataValidation type="whole" operator="greaterThanOrEqual" allowBlank="1" showInputMessage="1" showErrorMessage="1" error="Значение должно быть от 0 и больше" sqref="J8:BB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29" max="20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3"/>
  <sheetViews>
    <sheetView showGridLines="0" showZeros="0" view="pageBreakPreview" zoomScale="96" zoomScaleNormal="100" zoomScaleSheetLayoutView="96" workbookViewId="0">
      <pane xSplit="3" ySplit="7" topLeftCell="D191" activePane="bottomRight" state="frozen"/>
      <selection activeCell="B1" sqref="B1"/>
      <selection pane="topRight" activeCell="D1" sqref="D1"/>
      <selection pane="bottomLeft" activeCell="B8" sqref="B8"/>
      <selection pane="bottomRight" activeCell="Q137" sqref="Q137"/>
    </sheetView>
  </sheetViews>
  <sheetFormatPr defaultRowHeight="10.5"/>
  <cols>
    <col min="1" max="1" width="3.5703125" style="14" hidden="1" customWidth="1"/>
    <col min="2" max="2" width="26" style="14" customWidth="1"/>
    <col min="3" max="3" width="4.5703125" style="14" customWidth="1"/>
    <col min="4" max="4" width="9.140625" style="14" customWidth="1"/>
    <col min="5" max="5" width="9.85546875" style="14" customWidth="1"/>
    <col min="6" max="16" width="10.7109375" style="14" customWidth="1"/>
    <col min="17" max="17" width="11.7109375" style="14" customWidth="1"/>
    <col min="18" max="18" width="4.7109375" style="14" customWidth="1"/>
    <col min="19" max="19" width="5.140625" style="14" hidden="1" customWidth="1"/>
    <col min="20" max="20" width="0.85546875" style="14" hidden="1" customWidth="1"/>
    <col min="21" max="21" width="0" style="14" hidden="1" customWidth="1"/>
    <col min="22" max="16384" width="9.140625" style="14"/>
  </cols>
  <sheetData>
    <row r="1" spans="1:20" ht="11.25" customHeight="1">
      <c r="A1" s="308"/>
      <c r="B1" s="317" t="s">
        <v>189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20" ht="11.25" customHeight="1">
      <c r="A2" s="308"/>
      <c r="B2" s="28"/>
      <c r="C2" s="23"/>
      <c r="D2" s="23"/>
      <c r="E2" s="23"/>
      <c r="F2" s="23"/>
      <c r="G2" s="23"/>
      <c r="H2" s="23"/>
      <c r="I2" s="23"/>
      <c r="J2" s="23"/>
      <c r="K2" s="23"/>
      <c r="L2" s="23"/>
      <c r="M2" s="313" t="s">
        <v>199</v>
      </c>
      <c r="N2" s="313"/>
      <c r="O2" s="313"/>
      <c r="P2" s="313"/>
      <c r="Q2" s="313"/>
      <c r="R2" s="307"/>
    </row>
    <row r="3" spans="1:20" ht="16.5" customHeight="1">
      <c r="A3" s="308"/>
      <c r="B3" s="318" t="s">
        <v>13</v>
      </c>
      <c r="C3" s="311" t="s">
        <v>99</v>
      </c>
      <c r="D3" s="298" t="s">
        <v>190</v>
      </c>
      <c r="E3" s="299"/>
      <c r="F3" s="314" t="s">
        <v>93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307"/>
      <c r="T3" s="306" t="s">
        <v>277</v>
      </c>
    </row>
    <row r="4" spans="1:20" ht="22.5" customHeight="1">
      <c r="A4" s="308"/>
      <c r="B4" s="323"/>
      <c r="C4" s="312"/>
      <c r="D4" s="302"/>
      <c r="E4" s="303"/>
      <c r="F4" s="314" t="s">
        <v>86</v>
      </c>
      <c r="G4" s="315"/>
      <c r="H4" s="315"/>
      <c r="I4" s="316"/>
      <c r="J4" s="314" t="s">
        <v>87</v>
      </c>
      <c r="K4" s="315"/>
      <c r="L4" s="316"/>
      <c r="M4" s="314" t="s">
        <v>192</v>
      </c>
      <c r="N4" s="315"/>
      <c r="O4" s="315"/>
      <c r="P4" s="316"/>
      <c r="Q4" s="318" t="s">
        <v>503</v>
      </c>
      <c r="R4" s="307"/>
      <c r="T4" s="306"/>
    </row>
    <row r="5" spans="1:20" ht="23.25" customHeight="1">
      <c r="A5" s="308"/>
      <c r="B5" s="323"/>
      <c r="C5" s="312"/>
      <c r="D5" s="318" t="s">
        <v>101</v>
      </c>
      <c r="E5" s="318" t="s">
        <v>191</v>
      </c>
      <c r="F5" s="318" t="s">
        <v>88</v>
      </c>
      <c r="G5" s="318" t="s">
        <v>89</v>
      </c>
      <c r="H5" s="314" t="s">
        <v>193</v>
      </c>
      <c r="I5" s="316"/>
      <c r="J5" s="318" t="s">
        <v>90</v>
      </c>
      <c r="K5" s="318" t="s">
        <v>91</v>
      </c>
      <c r="L5" s="318" t="s">
        <v>92</v>
      </c>
      <c r="M5" s="318" t="s">
        <v>194</v>
      </c>
      <c r="N5" s="318" t="s">
        <v>195</v>
      </c>
      <c r="O5" s="318" t="s">
        <v>196</v>
      </c>
      <c r="P5" s="318" t="s">
        <v>197</v>
      </c>
      <c r="Q5" s="323"/>
      <c r="R5" s="307"/>
      <c r="T5" s="306"/>
    </row>
    <row r="6" spans="1:20" ht="12.75" customHeight="1">
      <c r="A6" s="308"/>
      <c r="B6" s="323"/>
      <c r="C6" s="312"/>
      <c r="D6" s="319"/>
      <c r="E6" s="319"/>
      <c r="F6" s="319"/>
      <c r="G6" s="319"/>
      <c r="H6" s="45" t="s">
        <v>88</v>
      </c>
      <c r="I6" s="45" t="s">
        <v>89</v>
      </c>
      <c r="J6" s="319"/>
      <c r="K6" s="319"/>
      <c r="L6" s="319"/>
      <c r="M6" s="319"/>
      <c r="N6" s="319"/>
      <c r="O6" s="319"/>
      <c r="P6" s="319"/>
      <c r="Q6" s="319"/>
      <c r="R6" s="307"/>
      <c r="T6" s="306"/>
    </row>
    <row r="7" spans="1:20">
      <c r="A7" s="308"/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307"/>
    </row>
    <row r="8" spans="1:20" ht="15" customHeight="1">
      <c r="A8" s="308"/>
      <c r="B8" s="136" t="s">
        <v>280</v>
      </c>
      <c r="C8" s="123" t="s">
        <v>415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07"/>
      <c r="T8" s="24">
        <f>Раздел2!F8</f>
        <v>0</v>
      </c>
    </row>
    <row r="9" spans="1:20" ht="15" customHeight="1">
      <c r="A9" s="308"/>
      <c r="B9" s="136" t="s">
        <v>281</v>
      </c>
      <c r="C9" s="123" t="s">
        <v>421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07"/>
      <c r="T9" s="24">
        <f>Раздел2!F9</f>
        <v>0</v>
      </c>
    </row>
    <row r="10" spans="1:20" ht="15" customHeight="1">
      <c r="A10" s="308"/>
      <c r="B10" s="136" t="s">
        <v>16</v>
      </c>
      <c r="C10" s="123" t="s">
        <v>422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07"/>
      <c r="T10" s="24">
        <f>Раздел2!F10</f>
        <v>0</v>
      </c>
    </row>
    <row r="11" spans="1:20" ht="15" customHeight="1">
      <c r="A11" s="308"/>
      <c r="B11" s="136" t="s">
        <v>17</v>
      </c>
      <c r="C11" s="123" t="s">
        <v>423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07"/>
      <c r="T11" s="24">
        <f>Раздел2!F11</f>
        <v>0</v>
      </c>
    </row>
    <row r="12" spans="1:20" ht="15" customHeight="1">
      <c r="A12" s="308"/>
      <c r="B12" s="136" t="s">
        <v>18</v>
      </c>
      <c r="C12" s="123" t="s">
        <v>416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07"/>
      <c r="T12" s="24">
        <f>Раздел2!F12</f>
        <v>0</v>
      </c>
    </row>
    <row r="13" spans="1:20" ht="15" customHeight="1">
      <c r="A13" s="308"/>
      <c r="B13" s="136" t="s">
        <v>19</v>
      </c>
      <c r="C13" s="123" t="s">
        <v>417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07"/>
      <c r="T13" s="24">
        <f>Раздел2!F13</f>
        <v>0</v>
      </c>
    </row>
    <row r="14" spans="1:20" ht="15" customHeight="1">
      <c r="A14" s="308"/>
      <c r="B14" s="136" t="s">
        <v>429</v>
      </c>
      <c r="C14" s="123" t="s">
        <v>418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07"/>
      <c r="T14" s="24">
        <f>Раздел2!F14</f>
        <v>0</v>
      </c>
    </row>
    <row r="15" spans="1:20" ht="15" customHeight="1">
      <c r="A15" s="308"/>
      <c r="B15" s="136" t="s">
        <v>20</v>
      </c>
      <c r="C15" s="123" t="s">
        <v>419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07"/>
      <c r="T15" s="24">
        <f>Раздел2!F15</f>
        <v>0</v>
      </c>
    </row>
    <row r="16" spans="1:20" ht="15" customHeight="1">
      <c r="A16" s="308"/>
      <c r="B16" s="136" t="s">
        <v>430</v>
      </c>
      <c r="C16" s="123" t="s">
        <v>420</v>
      </c>
      <c r="D16" s="55">
        <f t="shared" ref="D16:Q16" si="0">SUM(D17:D18)</f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5">
        <f t="shared" si="0"/>
        <v>0</v>
      </c>
      <c r="R16" s="307"/>
      <c r="T16" s="24">
        <f>Раздел2!F16</f>
        <v>0</v>
      </c>
    </row>
    <row r="17" spans="1:20" ht="20.25" customHeight="1">
      <c r="A17" s="308"/>
      <c r="B17" s="137" t="s">
        <v>467</v>
      </c>
      <c r="C17" s="91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07"/>
      <c r="T17" s="24">
        <f>Раздел2!F17</f>
        <v>0</v>
      </c>
    </row>
    <row r="18" spans="1:20" ht="15" customHeight="1">
      <c r="A18" s="308"/>
      <c r="B18" s="137" t="s">
        <v>325</v>
      </c>
      <c r="C18" s="91">
        <v>11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07"/>
      <c r="T18" s="24">
        <f>Раздел2!F18</f>
        <v>0</v>
      </c>
    </row>
    <row r="19" spans="1:20" ht="15" customHeight="1">
      <c r="A19" s="308"/>
      <c r="B19" s="136" t="s">
        <v>21</v>
      </c>
      <c r="C19" s="91">
        <v>12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07"/>
      <c r="T19" s="24">
        <f>Раздел2!F19</f>
        <v>0</v>
      </c>
    </row>
    <row r="20" spans="1:20" ht="15" customHeight="1">
      <c r="A20" s="308"/>
      <c r="B20" s="136" t="s">
        <v>22</v>
      </c>
      <c r="C20" s="91">
        <v>13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07"/>
      <c r="T20" s="24">
        <f>Раздел2!F20</f>
        <v>0</v>
      </c>
    </row>
    <row r="21" spans="1:20" ht="15" customHeight="1">
      <c r="A21" s="308"/>
      <c r="B21" s="136" t="s">
        <v>23</v>
      </c>
      <c r="C21" s="91">
        <v>14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07"/>
      <c r="T21" s="24">
        <f>Раздел2!F21</f>
        <v>0</v>
      </c>
    </row>
    <row r="22" spans="1:20" ht="15" customHeight="1">
      <c r="A22" s="308"/>
      <c r="B22" s="136" t="s">
        <v>431</v>
      </c>
      <c r="C22" s="91">
        <v>15</v>
      </c>
      <c r="D22" s="55">
        <f t="shared" ref="D22:Q22" si="1">SUM(D23:D24)</f>
        <v>0</v>
      </c>
      <c r="E22" s="55">
        <f t="shared" si="1"/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0</v>
      </c>
      <c r="M22" s="55">
        <f t="shared" si="1"/>
        <v>0</v>
      </c>
      <c r="N22" s="55">
        <f t="shared" si="1"/>
        <v>0</v>
      </c>
      <c r="O22" s="55">
        <f t="shared" si="1"/>
        <v>0</v>
      </c>
      <c r="P22" s="55">
        <f t="shared" si="1"/>
        <v>0</v>
      </c>
      <c r="Q22" s="55">
        <f t="shared" si="1"/>
        <v>0</v>
      </c>
      <c r="R22" s="307"/>
      <c r="T22" s="24">
        <f>Раздел2!F22</f>
        <v>0</v>
      </c>
    </row>
    <row r="23" spans="1:20" ht="20.25" customHeight="1">
      <c r="A23" s="308"/>
      <c r="B23" s="137" t="s">
        <v>468</v>
      </c>
      <c r="C23" s="91">
        <v>16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07"/>
      <c r="T23" s="24">
        <f>Раздел2!F23</f>
        <v>0</v>
      </c>
    </row>
    <row r="24" spans="1:20" ht="15" customHeight="1">
      <c r="A24" s="308"/>
      <c r="B24" s="137" t="s">
        <v>287</v>
      </c>
      <c r="C24" s="91">
        <v>17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07"/>
      <c r="T24" s="24">
        <f>Раздел2!F24</f>
        <v>0</v>
      </c>
    </row>
    <row r="25" spans="1:20" ht="15" customHeight="1">
      <c r="A25" s="308"/>
      <c r="B25" s="136" t="s">
        <v>24</v>
      </c>
      <c r="C25" s="91">
        <v>18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07"/>
      <c r="T25" s="24">
        <f>Раздел2!F25</f>
        <v>0</v>
      </c>
    </row>
    <row r="26" spans="1:20" ht="15" customHeight="1">
      <c r="A26" s="308"/>
      <c r="B26" s="136" t="s">
        <v>25</v>
      </c>
      <c r="C26" s="91">
        <v>19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07"/>
      <c r="T26" s="24">
        <f>Раздел2!F26</f>
        <v>0</v>
      </c>
    </row>
    <row r="27" spans="1:20" ht="15" customHeight="1">
      <c r="A27" s="308"/>
      <c r="B27" s="136" t="s">
        <v>26</v>
      </c>
      <c r="C27" s="91">
        <v>20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07"/>
      <c r="T27" s="24">
        <f>Раздел2!F27</f>
        <v>0</v>
      </c>
    </row>
    <row r="28" spans="1:20" ht="15" customHeight="1">
      <c r="A28" s="308"/>
      <c r="B28" s="136" t="s">
        <v>27</v>
      </c>
      <c r="C28" s="91">
        <v>21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07"/>
      <c r="T28" s="24">
        <f>Раздел2!F28</f>
        <v>0</v>
      </c>
    </row>
    <row r="29" spans="1:20" ht="15" customHeight="1">
      <c r="A29" s="308"/>
      <c r="B29" s="136" t="s">
        <v>109</v>
      </c>
      <c r="C29" s="91">
        <v>22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07"/>
      <c r="T29" s="24">
        <f>Раздел2!F29</f>
        <v>0</v>
      </c>
    </row>
    <row r="30" spans="1:20" ht="15" customHeight="1">
      <c r="A30" s="308"/>
      <c r="B30" s="136" t="s">
        <v>282</v>
      </c>
      <c r="C30" s="91">
        <v>23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07"/>
      <c r="T30" s="24">
        <f>Раздел2!F30</f>
        <v>0</v>
      </c>
    </row>
    <row r="31" spans="1:20" ht="15" customHeight="1">
      <c r="A31" s="308"/>
      <c r="B31" s="136" t="s">
        <v>150</v>
      </c>
      <c r="C31" s="91">
        <v>24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07"/>
      <c r="T31" s="24">
        <f>Раздел2!F31</f>
        <v>0</v>
      </c>
    </row>
    <row r="32" spans="1:20" ht="15" customHeight="1">
      <c r="A32" s="308"/>
      <c r="B32" s="136" t="s">
        <v>151</v>
      </c>
      <c r="C32" s="91">
        <v>25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07"/>
      <c r="T32" s="24">
        <f>Раздел2!F32</f>
        <v>0</v>
      </c>
    </row>
    <row r="33" spans="1:20" ht="15" customHeight="1">
      <c r="A33" s="308"/>
      <c r="B33" s="136" t="s">
        <v>283</v>
      </c>
      <c r="C33" s="91">
        <v>26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07"/>
      <c r="T33" s="24">
        <f>Раздел2!F33</f>
        <v>0</v>
      </c>
    </row>
    <row r="34" spans="1:20" ht="15" customHeight="1">
      <c r="A34" s="308"/>
      <c r="B34" s="136" t="s">
        <v>432</v>
      </c>
      <c r="C34" s="91">
        <v>27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307"/>
      <c r="T34" s="24">
        <f>Раздел2!F34</f>
        <v>0</v>
      </c>
    </row>
    <row r="35" spans="1:20" ht="15" customHeight="1">
      <c r="A35" s="308"/>
      <c r="B35" s="136" t="s">
        <v>433</v>
      </c>
      <c r="C35" s="91">
        <v>28</v>
      </c>
      <c r="D35" s="55">
        <f t="shared" ref="D35:Q35" si="2">SUM(D36:D37)</f>
        <v>0</v>
      </c>
      <c r="E35" s="55">
        <f t="shared" si="2"/>
        <v>0</v>
      </c>
      <c r="F35" s="55">
        <f t="shared" si="2"/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  <c r="O35" s="55">
        <f t="shared" si="2"/>
        <v>0</v>
      </c>
      <c r="P35" s="55">
        <f t="shared" si="2"/>
        <v>0</v>
      </c>
      <c r="Q35" s="55">
        <f t="shared" si="2"/>
        <v>0</v>
      </c>
      <c r="R35" s="307"/>
      <c r="T35" s="24">
        <f>Раздел2!F35</f>
        <v>0</v>
      </c>
    </row>
    <row r="36" spans="1:20" ht="21" customHeight="1">
      <c r="A36" s="308"/>
      <c r="B36" s="137" t="s">
        <v>469</v>
      </c>
      <c r="C36" s="91">
        <v>29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07"/>
      <c r="T36" s="24">
        <f>Раздел2!F36</f>
        <v>0</v>
      </c>
    </row>
    <row r="37" spans="1:20" ht="15" customHeight="1">
      <c r="A37" s="308"/>
      <c r="B37" s="137" t="s">
        <v>326</v>
      </c>
      <c r="C37" s="91">
        <v>30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307"/>
      <c r="T37" s="24">
        <f>Раздел2!F37</f>
        <v>0</v>
      </c>
    </row>
    <row r="38" spans="1:20" ht="15" customHeight="1">
      <c r="A38" s="308"/>
      <c r="B38" s="136" t="s">
        <v>28</v>
      </c>
      <c r="C38" s="91">
        <v>31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307"/>
      <c r="T38" s="24">
        <f>Раздел2!F38</f>
        <v>0</v>
      </c>
    </row>
    <row r="39" spans="1:20" ht="15" customHeight="1">
      <c r="A39" s="308"/>
      <c r="B39" s="136" t="s">
        <v>284</v>
      </c>
      <c r="C39" s="91">
        <v>32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307"/>
      <c r="T39" s="24">
        <f>Раздел2!F39</f>
        <v>0</v>
      </c>
    </row>
    <row r="40" spans="1:20" ht="21" customHeight="1">
      <c r="A40" s="308"/>
      <c r="B40" s="136" t="s">
        <v>434</v>
      </c>
      <c r="C40" s="91">
        <v>33</v>
      </c>
      <c r="D40" s="55">
        <f t="shared" ref="D40:Q40" si="3">SUM(D41:D44)</f>
        <v>0</v>
      </c>
      <c r="E40" s="55">
        <f t="shared" si="3"/>
        <v>0</v>
      </c>
      <c r="F40" s="55">
        <f t="shared" si="3"/>
        <v>0</v>
      </c>
      <c r="G40" s="55">
        <f t="shared" si="3"/>
        <v>0</v>
      </c>
      <c r="H40" s="55">
        <f t="shared" si="3"/>
        <v>0</v>
      </c>
      <c r="I40" s="55">
        <f t="shared" si="3"/>
        <v>0</v>
      </c>
      <c r="J40" s="55">
        <f t="shared" si="3"/>
        <v>0</v>
      </c>
      <c r="K40" s="55">
        <f t="shared" si="3"/>
        <v>0</v>
      </c>
      <c r="L40" s="55">
        <f t="shared" si="3"/>
        <v>0</v>
      </c>
      <c r="M40" s="55">
        <f t="shared" si="3"/>
        <v>0</v>
      </c>
      <c r="N40" s="55">
        <f t="shared" si="3"/>
        <v>0</v>
      </c>
      <c r="O40" s="55">
        <f t="shared" si="3"/>
        <v>0</v>
      </c>
      <c r="P40" s="55">
        <f t="shared" si="3"/>
        <v>0</v>
      </c>
      <c r="Q40" s="55">
        <f t="shared" si="3"/>
        <v>0</v>
      </c>
      <c r="R40" s="307"/>
      <c r="T40" s="24">
        <f>Раздел2!F40</f>
        <v>0</v>
      </c>
    </row>
    <row r="41" spans="1:20" ht="20.25" customHeight="1">
      <c r="A41" s="308"/>
      <c r="B41" s="137" t="s">
        <v>470</v>
      </c>
      <c r="C41" s="91">
        <v>34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07"/>
      <c r="T41" s="24">
        <f>Раздел2!F41</f>
        <v>0</v>
      </c>
    </row>
    <row r="42" spans="1:20" ht="15.95" customHeight="1">
      <c r="A42" s="308"/>
      <c r="B42" s="137" t="s">
        <v>335</v>
      </c>
      <c r="C42" s="91">
        <v>35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07"/>
      <c r="T42" s="24">
        <f>Раздел2!F42</f>
        <v>0</v>
      </c>
    </row>
    <row r="43" spans="1:20" ht="15.95" customHeight="1">
      <c r="A43" s="308"/>
      <c r="B43" s="137" t="s">
        <v>336</v>
      </c>
      <c r="C43" s="91">
        <v>36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307"/>
      <c r="T43" s="24">
        <f>Раздел2!F43</f>
        <v>0</v>
      </c>
    </row>
    <row r="44" spans="1:20" ht="15.95" customHeight="1">
      <c r="A44" s="308"/>
      <c r="B44" s="137" t="s">
        <v>337</v>
      </c>
      <c r="C44" s="91">
        <v>37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07"/>
      <c r="T44" s="24">
        <f>Раздел2!F44</f>
        <v>0</v>
      </c>
    </row>
    <row r="45" spans="1:20" ht="15.95" customHeight="1">
      <c r="A45" s="308"/>
      <c r="B45" s="136" t="s">
        <v>155</v>
      </c>
      <c r="C45" s="91">
        <v>38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07"/>
      <c r="T45" s="24">
        <f>Раздел2!F45</f>
        <v>0</v>
      </c>
    </row>
    <row r="46" spans="1:20" ht="15.95" customHeight="1">
      <c r="A46" s="308"/>
      <c r="B46" s="136" t="s">
        <v>285</v>
      </c>
      <c r="C46" s="91">
        <v>39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07"/>
      <c r="T46" s="24">
        <f>Раздел2!F46</f>
        <v>0</v>
      </c>
    </row>
    <row r="47" spans="1:20" ht="15.95" customHeight="1">
      <c r="A47" s="308"/>
      <c r="B47" s="136" t="s">
        <v>435</v>
      </c>
      <c r="C47" s="91">
        <v>40</v>
      </c>
      <c r="D47" s="55">
        <f t="shared" ref="D47:Q47" si="4">SUM(D48:D49)</f>
        <v>0</v>
      </c>
      <c r="E47" s="55">
        <f t="shared" si="4"/>
        <v>0</v>
      </c>
      <c r="F47" s="55">
        <f t="shared" si="4"/>
        <v>0</v>
      </c>
      <c r="G47" s="55">
        <f t="shared" si="4"/>
        <v>0</v>
      </c>
      <c r="H47" s="55">
        <f t="shared" si="4"/>
        <v>0</v>
      </c>
      <c r="I47" s="55">
        <f t="shared" si="4"/>
        <v>0</v>
      </c>
      <c r="J47" s="55">
        <f t="shared" si="4"/>
        <v>0</v>
      </c>
      <c r="K47" s="55">
        <f t="shared" si="4"/>
        <v>0</v>
      </c>
      <c r="L47" s="55">
        <f t="shared" si="4"/>
        <v>0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5">
        <f t="shared" si="4"/>
        <v>0</v>
      </c>
      <c r="Q47" s="55">
        <f t="shared" si="4"/>
        <v>0</v>
      </c>
      <c r="R47" s="307"/>
      <c r="T47" s="24">
        <f>Раздел2!F47</f>
        <v>0</v>
      </c>
    </row>
    <row r="48" spans="1:20" ht="20.25" customHeight="1">
      <c r="A48" s="308"/>
      <c r="B48" s="137" t="s">
        <v>471</v>
      </c>
      <c r="C48" s="91">
        <v>41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07"/>
      <c r="T48" s="24">
        <f>Раздел2!F48</f>
        <v>0</v>
      </c>
    </row>
    <row r="49" spans="1:20" ht="15.95" customHeight="1">
      <c r="A49" s="308"/>
      <c r="B49" s="137" t="s">
        <v>327</v>
      </c>
      <c r="C49" s="91">
        <v>42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07"/>
      <c r="T49" s="24">
        <f>Раздел2!F49</f>
        <v>0</v>
      </c>
    </row>
    <row r="50" spans="1:20" ht="15.95" customHeight="1">
      <c r="A50" s="308"/>
      <c r="B50" s="136" t="s">
        <v>29</v>
      </c>
      <c r="C50" s="91">
        <v>43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07"/>
      <c r="T50" s="24">
        <f>Раздел2!F50</f>
        <v>0</v>
      </c>
    </row>
    <row r="51" spans="1:20" ht="15.95" customHeight="1">
      <c r="A51" s="308"/>
      <c r="B51" s="136" t="s">
        <v>30</v>
      </c>
      <c r="C51" s="91">
        <v>44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07"/>
      <c r="T51" s="24">
        <f>Раздел2!F51</f>
        <v>0</v>
      </c>
    </row>
    <row r="52" spans="1:20" ht="15.95" customHeight="1">
      <c r="A52" s="308"/>
      <c r="B52" s="136" t="s">
        <v>31</v>
      </c>
      <c r="C52" s="91">
        <v>45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07"/>
      <c r="T52" s="24">
        <f>Раздел2!F52</f>
        <v>0</v>
      </c>
    </row>
    <row r="53" spans="1:20" ht="15.95" customHeight="1">
      <c r="A53" s="308"/>
      <c r="B53" s="136" t="s">
        <v>32</v>
      </c>
      <c r="C53" s="91">
        <v>46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07"/>
      <c r="T53" s="24">
        <f>Раздел2!F53</f>
        <v>0</v>
      </c>
    </row>
    <row r="54" spans="1:20" ht="15.75" customHeight="1">
      <c r="A54" s="308"/>
      <c r="B54" s="136" t="s">
        <v>33</v>
      </c>
      <c r="C54" s="91">
        <v>47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07"/>
      <c r="T54" s="24">
        <f>Раздел2!F54</f>
        <v>0</v>
      </c>
    </row>
    <row r="55" spans="1:20" ht="15.95" customHeight="1">
      <c r="A55" s="308"/>
      <c r="B55" s="136" t="s">
        <v>34</v>
      </c>
      <c r="C55" s="91">
        <v>48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07"/>
      <c r="T55" s="24">
        <f>Раздел2!F55</f>
        <v>0</v>
      </c>
    </row>
    <row r="56" spans="1:20" ht="15.95" customHeight="1">
      <c r="A56" s="308"/>
      <c r="B56" s="136" t="s">
        <v>35</v>
      </c>
      <c r="C56" s="91">
        <v>49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07"/>
      <c r="T56" s="24">
        <f>Раздел2!F56</f>
        <v>0</v>
      </c>
    </row>
    <row r="57" spans="1:20" ht="15.75" customHeight="1">
      <c r="A57" s="308"/>
      <c r="B57" s="136" t="s">
        <v>436</v>
      </c>
      <c r="C57" s="91">
        <v>50</v>
      </c>
      <c r="D57" s="55">
        <f t="shared" ref="D57:Q57" si="5">SUM(D58:D61)</f>
        <v>0</v>
      </c>
      <c r="E57" s="55">
        <f t="shared" si="5"/>
        <v>0</v>
      </c>
      <c r="F57" s="55">
        <f t="shared" si="5"/>
        <v>0</v>
      </c>
      <c r="G57" s="55">
        <f t="shared" si="5"/>
        <v>0</v>
      </c>
      <c r="H57" s="55">
        <f t="shared" si="5"/>
        <v>0</v>
      </c>
      <c r="I57" s="55">
        <f t="shared" si="5"/>
        <v>0</v>
      </c>
      <c r="J57" s="55">
        <f t="shared" si="5"/>
        <v>0</v>
      </c>
      <c r="K57" s="55">
        <f t="shared" si="5"/>
        <v>0</v>
      </c>
      <c r="L57" s="55">
        <f t="shared" si="5"/>
        <v>0</v>
      </c>
      <c r="M57" s="55">
        <f t="shared" si="5"/>
        <v>0</v>
      </c>
      <c r="N57" s="55">
        <f t="shared" si="5"/>
        <v>0</v>
      </c>
      <c r="O57" s="55">
        <f t="shared" si="5"/>
        <v>0</v>
      </c>
      <c r="P57" s="55">
        <f t="shared" si="5"/>
        <v>0</v>
      </c>
      <c r="Q57" s="55">
        <f t="shared" si="5"/>
        <v>0</v>
      </c>
      <c r="R57" s="307"/>
      <c r="T57" s="24">
        <f>Раздел2!F57</f>
        <v>0</v>
      </c>
    </row>
    <row r="58" spans="1:20" ht="20.25" customHeight="1">
      <c r="A58" s="308"/>
      <c r="B58" s="137" t="s">
        <v>472</v>
      </c>
      <c r="C58" s="91">
        <v>51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07"/>
      <c r="T58" s="24">
        <f>Раздел2!F58</f>
        <v>0</v>
      </c>
    </row>
    <row r="59" spans="1:20" ht="15.95" customHeight="1">
      <c r="A59" s="308"/>
      <c r="B59" s="137" t="s">
        <v>286</v>
      </c>
      <c r="C59" s="91">
        <v>52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07"/>
      <c r="T59" s="24">
        <f>Раздел2!F59</f>
        <v>0</v>
      </c>
    </row>
    <row r="60" spans="1:20" ht="15.95" customHeight="1">
      <c r="A60" s="308"/>
      <c r="B60" s="137" t="s">
        <v>288</v>
      </c>
      <c r="C60" s="91">
        <v>53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07"/>
      <c r="T60" s="24">
        <f>Раздел2!F60</f>
        <v>0</v>
      </c>
    </row>
    <row r="61" spans="1:20" ht="15.95" customHeight="1">
      <c r="A61" s="308"/>
      <c r="B61" s="137" t="s">
        <v>289</v>
      </c>
      <c r="C61" s="91">
        <v>54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07"/>
      <c r="T61" s="24">
        <f>Раздел2!F61</f>
        <v>0</v>
      </c>
    </row>
    <row r="62" spans="1:20" ht="15.95" customHeight="1">
      <c r="A62" s="308"/>
      <c r="B62" s="136" t="s">
        <v>37</v>
      </c>
      <c r="C62" s="91">
        <v>55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07"/>
      <c r="T62" s="24">
        <f>Раздел2!F62</f>
        <v>0</v>
      </c>
    </row>
    <row r="63" spans="1:20" ht="15.95" customHeight="1">
      <c r="A63" s="308"/>
      <c r="B63" s="136" t="s">
        <v>152</v>
      </c>
      <c r="C63" s="91">
        <v>56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07"/>
      <c r="T63" s="24">
        <f>Раздел2!F63</f>
        <v>0</v>
      </c>
    </row>
    <row r="64" spans="1:20" ht="15.95" customHeight="1">
      <c r="A64" s="308"/>
      <c r="B64" s="136" t="s">
        <v>38</v>
      </c>
      <c r="C64" s="91">
        <v>57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07"/>
      <c r="T64" s="24">
        <f>Раздел2!F64</f>
        <v>0</v>
      </c>
    </row>
    <row r="65" spans="1:20" ht="15.95" customHeight="1">
      <c r="A65" s="308"/>
      <c r="B65" s="136" t="s">
        <v>290</v>
      </c>
      <c r="C65" s="91">
        <v>58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07"/>
      <c r="T65" s="24">
        <f>Раздел2!F65</f>
        <v>0</v>
      </c>
    </row>
    <row r="66" spans="1:20" ht="15.95" customHeight="1">
      <c r="A66" s="308"/>
      <c r="B66" s="136" t="s">
        <v>39</v>
      </c>
      <c r="C66" s="91">
        <v>59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07"/>
      <c r="T66" s="24">
        <f>Раздел2!F66</f>
        <v>0</v>
      </c>
    </row>
    <row r="67" spans="1:20" ht="15.95" customHeight="1">
      <c r="A67" s="308"/>
      <c r="B67" s="136" t="s">
        <v>291</v>
      </c>
      <c r="C67" s="91">
        <v>60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07"/>
      <c r="T67" s="24">
        <f>Раздел2!F67</f>
        <v>0</v>
      </c>
    </row>
    <row r="68" spans="1:20" ht="15.95" customHeight="1">
      <c r="A68" s="308"/>
      <c r="B68" s="136" t="s">
        <v>292</v>
      </c>
      <c r="C68" s="91">
        <v>61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07"/>
      <c r="T68" s="24">
        <f>Раздел2!F68</f>
        <v>0</v>
      </c>
    </row>
    <row r="69" spans="1:20" ht="15.95" customHeight="1">
      <c r="A69" s="308"/>
      <c r="B69" s="136" t="s">
        <v>437</v>
      </c>
      <c r="C69" s="91">
        <v>62</v>
      </c>
      <c r="D69" s="55">
        <f t="shared" ref="D69:Q69" si="6">SUM(D70:D71)</f>
        <v>0</v>
      </c>
      <c r="E69" s="55">
        <f t="shared" si="6"/>
        <v>0</v>
      </c>
      <c r="F69" s="55">
        <f t="shared" si="6"/>
        <v>0</v>
      </c>
      <c r="G69" s="55">
        <f t="shared" si="6"/>
        <v>0</v>
      </c>
      <c r="H69" s="55">
        <f t="shared" si="6"/>
        <v>0</v>
      </c>
      <c r="I69" s="55">
        <f t="shared" si="6"/>
        <v>0</v>
      </c>
      <c r="J69" s="55">
        <f t="shared" si="6"/>
        <v>0</v>
      </c>
      <c r="K69" s="55">
        <f t="shared" si="6"/>
        <v>0</v>
      </c>
      <c r="L69" s="55">
        <f t="shared" si="6"/>
        <v>0</v>
      </c>
      <c r="M69" s="55">
        <f t="shared" si="6"/>
        <v>0</v>
      </c>
      <c r="N69" s="55">
        <f t="shared" si="6"/>
        <v>0</v>
      </c>
      <c r="O69" s="55">
        <f t="shared" si="6"/>
        <v>0</v>
      </c>
      <c r="P69" s="55">
        <f t="shared" si="6"/>
        <v>0</v>
      </c>
      <c r="Q69" s="55">
        <f t="shared" si="6"/>
        <v>0</v>
      </c>
      <c r="R69" s="307"/>
      <c r="T69" s="24">
        <f>Раздел2!F69</f>
        <v>0</v>
      </c>
    </row>
    <row r="70" spans="1:20" ht="20.25" customHeight="1">
      <c r="A70" s="308"/>
      <c r="B70" s="137" t="s">
        <v>473</v>
      </c>
      <c r="C70" s="91">
        <v>63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07"/>
      <c r="T70" s="24">
        <f>Раздел2!F70</f>
        <v>0</v>
      </c>
    </row>
    <row r="71" spans="1:20" ht="15.95" customHeight="1">
      <c r="A71" s="308"/>
      <c r="B71" s="137" t="s">
        <v>328</v>
      </c>
      <c r="C71" s="91">
        <v>64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07"/>
      <c r="T71" s="24">
        <f>Раздел2!F71</f>
        <v>0</v>
      </c>
    </row>
    <row r="72" spans="1:20" ht="15.95" customHeight="1">
      <c r="A72" s="308"/>
      <c r="B72" s="136" t="s">
        <v>40</v>
      </c>
      <c r="C72" s="91">
        <v>65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07"/>
      <c r="T72" s="24">
        <f>Раздел2!F72</f>
        <v>0</v>
      </c>
    </row>
    <row r="73" spans="1:20" ht="15.95" customHeight="1">
      <c r="A73" s="308"/>
      <c r="B73" s="136" t="s">
        <v>41</v>
      </c>
      <c r="C73" s="91">
        <v>66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07"/>
      <c r="T73" s="24">
        <f>Раздел2!F73</f>
        <v>0</v>
      </c>
    </row>
    <row r="74" spans="1:20" ht="15.95" customHeight="1">
      <c r="A74" s="308"/>
      <c r="B74" s="136" t="s">
        <v>42</v>
      </c>
      <c r="C74" s="91">
        <v>67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07"/>
      <c r="T74" s="24">
        <f>Раздел2!F74</f>
        <v>0</v>
      </c>
    </row>
    <row r="75" spans="1:20" ht="15.95" customHeight="1">
      <c r="A75" s="308"/>
      <c r="B75" s="136" t="s">
        <v>43</v>
      </c>
      <c r="C75" s="91">
        <v>68</v>
      </c>
      <c r="D75" s="44">
        <v>3</v>
      </c>
      <c r="E75" s="44">
        <v>3</v>
      </c>
      <c r="F75" s="44">
        <v>2</v>
      </c>
      <c r="G75" s="44">
        <v>1</v>
      </c>
      <c r="H75" s="44">
        <v>2</v>
      </c>
      <c r="I75" s="44"/>
      <c r="J75" s="44">
        <v>1</v>
      </c>
      <c r="K75" s="44"/>
      <c r="L75" s="44"/>
      <c r="M75" s="44"/>
      <c r="N75" s="44">
        <v>1</v>
      </c>
      <c r="O75" s="44">
        <v>1</v>
      </c>
      <c r="P75" s="44">
        <v>1</v>
      </c>
      <c r="Q75" s="44"/>
      <c r="R75" s="307"/>
      <c r="T75" s="24">
        <f>Раздел2!F75</f>
        <v>85</v>
      </c>
    </row>
    <row r="76" spans="1:20" ht="22.5" customHeight="1">
      <c r="A76" s="308"/>
      <c r="B76" s="136" t="s">
        <v>438</v>
      </c>
      <c r="C76" s="91">
        <v>69</v>
      </c>
      <c r="D76" s="55">
        <f t="shared" ref="D76:Q76" si="7">SUM(D77:D78)</f>
        <v>0</v>
      </c>
      <c r="E76" s="55">
        <f t="shared" si="7"/>
        <v>0</v>
      </c>
      <c r="F76" s="55">
        <f t="shared" si="7"/>
        <v>0</v>
      </c>
      <c r="G76" s="55">
        <f t="shared" si="7"/>
        <v>0</v>
      </c>
      <c r="H76" s="55">
        <f t="shared" si="7"/>
        <v>0</v>
      </c>
      <c r="I76" s="55">
        <f t="shared" si="7"/>
        <v>0</v>
      </c>
      <c r="J76" s="55">
        <f t="shared" si="7"/>
        <v>0</v>
      </c>
      <c r="K76" s="55">
        <f t="shared" si="7"/>
        <v>0</v>
      </c>
      <c r="L76" s="55">
        <f t="shared" si="7"/>
        <v>0</v>
      </c>
      <c r="M76" s="55">
        <f t="shared" si="7"/>
        <v>0</v>
      </c>
      <c r="N76" s="55">
        <f t="shared" si="7"/>
        <v>0</v>
      </c>
      <c r="O76" s="55">
        <f t="shared" si="7"/>
        <v>0</v>
      </c>
      <c r="P76" s="55">
        <f t="shared" si="7"/>
        <v>0</v>
      </c>
      <c r="Q76" s="55">
        <f t="shared" si="7"/>
        <v>0</v>
      </c>
      <c r="R76" s="307"/>
      <c r="T76" s="24">
        <f>Раздел2!F76</f>
        <v>0</v>
      </c>
    </row>
    <row r="77" spans="1:20" ht="21" customHeight="1">
      <c r="A77" s="308"/>
      <c r="B77" s="137" t="s">
        <v>474</v>
      </c>
      <c r="C77" s="91">
        <v>70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07"/>
      <c r="T77" s="24">
        <f>Раздел2!F77</f>
        <v>0</v>
      </c>
    </row>
    <row r="78" spans="1:20" ht="15.95" customHeight="1">
      <c r="A78" s="308"/>
      <c r="B78" s="137" t="s">
        <v>81</v>
      </c>
      <c r="C78" s="91">
        <v>71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07"/>
      <c r="T78" s="24">
        <f>Раздел2!F78</f>
        <v>0</v>
      </c>
    </row>
    <row r="79" spans="1:20" ht="15.95" customHeight="1">
      <c r="A79" s="308"/>
      <c r="B79" s="136" t="s">
        <v>293</v>
      </c>
      <c r="C79" s="91">
        <v>72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07"/>
      <c r="T79" s="24">
        <f>Раздел2!F79</f>
        <v>0</v>
      </c>
    </row>
    <row r="80" spans="1:20" ht="15.95" customHeight="1">
      <c r="A80" s="308"/>
      <c r="B80" s="136" t="s">
        <v>153</v>
      </c>
      <c r="C80" s="91">
        <v>73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07"/>
      <c r="T80" s="24">
        <f>Раздел2!F80</f>
        <v>0</v>
      </c>
    </row>
    <row r="81" spans="1:20" ht="17.25" customHeight="1">
      <c r="A81" s="308"/>
      <c r="B81" s="136" t="s">
        <v>439</v>
      </c>
      <c r="C81" s="91">
        <v>74</v>
      </c>
      <c r="D81" s="55">
        <f t="shared" ref="D81:Q81" si="8">SUM(D82:D88)</f>
        <v>0</v>
      </c>
      <c r="E81" s="55">
        <f t="shared" si="8"/>
        <v>0</v>
      </c>
      <c r="F81" s="55">
        <f t="shared" si="8"/>
        <v>0</v>
      </c>
      <c r="G81" s="55">
        <f t="shared" si="8"/>
        <v>0</v>
      </c>
      <c r="H81" s="55">
        <f t="shared" si="8"/>
        <v>0</v>
      </c>
      <c r="I81" s="55">
        <f t="shared" si="8"/>
        <v>0</v>
      </c>
      <c r="J81" s="55">
        <f t="shared" si="8"/>
        <v>0</v>
      </c>
      <c r="K81" s="55">
        <f t="shared" si="8"/>
        <v>0</v>
      </c>
      <c r="L81" s="55">
        <f t="shared" si="8"/>
        <v>0</v>
      </c>
      <c r="M81" s="55">
        <f t="shared" si="8"/>
        <v>0</v>
      </c>
      <c r="N81" s="55">
        <f t="shared" si="8"/>
        <v>0</v>
      </c>
      <c r="O81" s="55">
        <f t="shared" si="8"/>
        <v>0</v>
      </c>
      <c r="P81" s="55">
        <f t="shared" si="8"/>
        <v>0</v>
      </c>
      <c r="Q81" s="55">
        <f t="shared" si="8"/>
        <v>0</v>
      </c>
      <c r="R81" s="307"/>
      <c r="T81" s="24">
        <f>Раздел2!F81</f>
        <v>0</v>
      </c>
    </row>
    <row r="82" spans="1:20" ht="18.75" customHeight="1">
      <c r="A82" s="308"/>
      <c r="B82" s="137" t="s">
        <v>475</v>
      </c>
      <c r="C82" s="91">
        <v>75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07"/>
      <c r="T82" s="24">
        <f>Раздел2!F82</f>
        <v>0</v>
      </c>
    </row>
    <row r="83" spans="1:20" ht="22.5" customHeight="1">
      <c r="A83" s="308"/>
      <c r="B83" s="137" t="s">
        <v>371</v>
      </c>
      <c r="C83" s="91">
        <v>76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07"/>
      <c r="T83" s="24">
        <f>Раздел2!F83</f>
        <v>0</v>
      </c>
    </row>
    <row r="84" spans="1:20" ht="23.25" customHeight="1">
      <c r="A84" s="308"/>
      <c r="B84" s="137" t="s">
        <v>372</v>
      </c>
      <c r="C84" s="91">
        <v>77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07"/>
      <c r="T84" s="24">
        <f>Раздел2!F84</f>
        <v>0</v>
      </c>
    </row>
    <row r="85" spans="1:20" ht="15" customHeight="1">
      <c r="A85" s="308"/>
      <c r="B85" s="137" t="s">
        <v>346</v>
      </c>
      <c r="C85" s="91">
        <v>78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07"/>
      <c r="T85" s="24">
        <f>Раздел2!F85</f>
        <v>0</v>
      </c>
    </row>
    <row r="86" spans="1:20" ht="15" customHeight="1">
      <c r="A86" s="308"/>
      <c r="B86" s="137" t="s">
        <v>363</v>
      </c>
      <c r="C86" s="91">
        <v>79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07"/>
      <c r="T86" s="24">
        <f>Раздел2!F86</f>
        <v>0</v>
      </c>
    </row>
    <row r="87" spans="1:20" ht="15" customHeight="1">
      <c r="A87" s="308"/>
      <c r="B87" s="137" t="s">
        <v>345</v>
      </c>
      <c r="C87" s="91">
        <v>80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07"/>
      <c r="T87" s="24">
        <f>Раздел2!F87</f>
        <v>0</v>
      </c>
    </row>
    <row r="88" spans="1:20" ht="15" customHeight="1">
      <c r="A88" s="308"/>
      <c r="B88" s="137" t="s">
        <v>344</v>
      </c>
      <c r="C88" s="91">
        <v>81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07"/>
      <c r="T88" s="24">
        <f>Раздел2!F88</f>
        <v>0</v>
      </c>
    </row>
    <row r="89" spans="1:20" ht="15" customHeight="1">
      <c r="A89" s="308"/>
      <c r="B89" s="136" t="s">
        <v>44</v>
      </c>
      <c r="C89" s="91">
        <v>82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07"/>
      <c r="T89" s="24">
        <f>Раздел2!F89</f>
        <v>0</v>
      </c>
    </row>
    <row r="90" spans="1:20" ht="15" customHeight="1">
      <c r="A90" s="308"/>
      <c r="B90" s="136" t="s">
        <v>45</v>
      </c>
      <c r="C90" s="91">
        <v>83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07"/>
      <c r="T90" s="24">
        <f>Раздел2!F90</f>
        <v>0</v>
      </c>
    </row>
    <row r="91" spans="1:20" ht="15" customHeight="1">
      <c r="A91" s="308"/>
      <c r="B91" s="136" t="s">
        <v>294</v>
      </c>
      <c r="C91" s="91">
        <v>84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07"/>
      <c r="T91" s="24">
        <f>Раздел2!F91</f>
        <v>0</v>
      </c>
    </row>
    <row r="92" spans="1:20" ht="15" customHeight="1">
      <c r="A92" s="308"/>
      <c r="B92" s="136" t="s">
        <v>295</v>
      </c>
      <c r="C92" s="91">
        <v>85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07"/>
      <c r="T92" s="24">
        <f>Раздел2!F92</f>
        <v>0</v>
      </c>
    </row>
    <row r="93" spans="1:20" ht="15" customHeight="1">
      <c r="A93" s="308"/>
      <c r="B93" s="136" t="s">
        <v>296</v>
      </c>
      <c r="C93" s="91">
        <v>86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07"/>
      <c r="T93" s="24">
        <f>Раздел2!F93</f>
        <v>0</v>
      </c>
    </row>
    <row r="94" spans="1:20" ht="15" customHeight="1">
      <c r="A94" s="308"/>
      <c r="B94" s="136" t="s">
        <v>46</v>
      </c>
      <c r="C94" s="91">
        <v>87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07"/>
      <c r="T94" s="24">
        <f>Раздел2!F94</f>
        <v>0</v>
      </c>
    </row>
    <row r="95" spans="1:20" ht="15" customHeight="1">
      <c r="A95" s="308"/>
      <c r="B95" s="136" t="s">
        <v>297</v>
      </c>
      <c r="C95" s="91">
        <v>88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07"/>
      <c r="T95" s="24">
        <f>Раздел2!F95</f>
        <v>0</v>
      </c>
    </row>
    <row r="96" spans="1:20" ht="15" customHeight="1">
      <c r="A96" s="308"/>
      <c r="B96" s="136" t="s">
        <v>47</v>
      </c>
      <c r="C96" s="91">
        <v>89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07"/>
      <c r="T96" s="24">
        <f>Раздел2!F96</f>
        <v>0</v>
      </c>
    </row>
    <row r="97" spans="1:20" ht="15" customHeight="1">
      <c r="A97" s="308"/>
      <c r="B97" s="136" t="s">
        <v>48</v>
      </c>
      <c r="C97" s="91">
        <v>90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07"/>
      <c r="T97" s="24">
        <f>Раздел2!F97</f>
        <v>0</v>
      </c>
    </row>
    <row r="98" spans="1:20" ht="15" customHeight="1">
      <c r="A98" s="308"/>
      <c r="B98" s="136" t="s">
        <v>298</v>
      </c>
      <c r="C98" s="91">
        <v>91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07"/>
      <c r="T98" s="24">
        <f>Раздел2!F98</f>
        <v>0</v>
      </c>
    </row>
    <row r="99" spans="1:20" ht="15" customHeight="1">
      <c r="A99" s="308"/>
      <c r="B99" s="136" t="s">
        <v>440</v>
      </c>
      <c r="C99" s="91">
        <v>92</v>
      </c>
      <c r="D99" s="55">
        <f t="shared" ref="D99:Q99" si="9">SUM(D100:D101)</f>
        <v>0</v>
      </c>
      <c r="E99" s="55">
        <f t="shared" si="9"/>
        <v>0</v>
      </c>
      <c r="F99" s="55">
        <f t="shared" si="9"/>
        <v>0</v>
      </c>
      <c r="G99" s="55">
        <f t="shared" si="9"/>
        <v>0</v>
      </c>
      <c r="H99" s="55">
        <f t="shared" si="9"/>
        <v>0</v>
      </c>
      <c r="I99" s="55">
        <f t="shared" si="9"/>
        <v>0</v>
      </c>
      <c r="J99" s="55">
        <f t="shared" si="9"/>
        <v>0</v>
      </c>
      <c r="K99" s="55">
        <f t="shared" si="9"/>
        <v>0</v>
      </c>
      <c r="L99" s="55">
        <f t="shared" si="9"/>
        <v>0</v>
      </c>
      <c r="M99" s="55">
        <f t="shared" si="9"/>
        <v>0</v>
      </c>
      <c r="N99" s="55">
        <f t="shared" si="9"/>
        <v>0</v>
      </c>
      <c r="O99" s="55">
        <f t="shared" si="9"/>
        <v>0</v>
      </c>
      <c r="P99" s="55">
        <f t="shared" si="9"/>
        <v>0</v>
      </c>
      <c r="Q99" s="55">
        <f t="shared" si="9"/>
        <v>0</v>
      </c>
      <c r="R99" s="307"/>
      <c r="T99" s="24">
        <f>Раздел2!F99</f>
        <v>0</v>
      </c>
    </row>
    <row r="100" spans="1:20" ht="21" customHeight="1">
      <c r="A100" s="308"/>
      <c r="B100" s="137" t="s">
        <v>476</v>
      </c>
      <c r="C100" s="91">
        <v>93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07"/>
      <c r="T100" s="24">
        <f>Раздел2!F100</f>
        <v>0</v>
      </c>
    </row>
    <row r="101" spans="1:20" ht="15" customHeight="1">
      <c r="A101" s="308"/>
      <c r="B101" s="137" t="s">
        <v>347</v>
      </c>
      <c r="C101" s="91">
        <v>94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07"/>
      <c r="T101" s="24">
        <f>Раздел2!F101</f>
        <v>0</v>
      </c>
    </row>
    <row r="102" spans="1:20" ht="15" customHeight="1">
      <c r="A102" s="308"/>
      <c r="B102" s="136" t="s">
        <v>299</v>
      </c>
      <c r="C102" s="91">
        <v>95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07"/>
      <c r="T102" s="24">
        <f>Раздел2!F102</f>
        <v>0</v>
      </c>
    </row>
    <row r="103" spans="1:20" ht="15" customHeight="1">
      <c r="A103" s="308"/>
      <c r="B103" s="136" t="s">
        <v>49</v>
      </c>
      <c r="C103" s="91">
        <v>96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07"/>
      <c r="T103" s="24">
        <f>Раздел2!F103</f>
        <v>0</v>
      </c>
    </row>
    <row r="104" spans="1:20" ht="15" customHeight="1">
      <c r="A104" s="308"/>
      <c r="B104" s="136" t="s">
        <v>50</v>
      </c>
      <c r="C104" s="91">
        <v>97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07"/>
      <c r="T104" s="24">
        <f>Раздел2!F104</f>
        <v>0</v>
      </c>
    </row>
    <row r="105" spans="1:20" ht="15" customHeight="1">
      <c r="A105" s="308"/>
      <c r="B105" s="136" t="s">
        <v>300</v>
      </c>
      <c r="C105" s="91">
        <v>98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07"/>
      <c r="T105" s="24">
        <f>Раздел2!F105</f>
        <v>0</v>
      </c>
    </row>
    <row r="106" spans="1:20" ht="16.5" customHeight="1">
      <c r="A106" s="308"/>
      <c r="B106" s="136" t="s">
        <v>441</v>
      </c>
      <c r="C106" s="91">
        <v>99</v>
      </c>
      <c r="D106" s="55">
        <f t="shared" ref="D106:Q106" si="10">SUM(D107:D108)</f>
        <v>0</v>
      </c>
      <c r="E106" s="55">
        <f t="shared" si="10"/>
        <v>0</v>
      </c>
      <c r="F106" s="55">
        <f t="shared" si="10"/>
        <v>0</v>
      </c>
      <c r="G106" s="55">
        <f t="shared" si="10"/>
        <v>0</v>
      </c>
      <c r="H106" s="55">
        <f t="shared" si="10"/>
        <v>0</v>
      </c>
      <c r="I106" s="55">
        <f t="shared" si="10"/>
        <v>0</v>
      </c>
      <c r="J106" s="55">
        <f t="shared" si="10"/>
        <v>0</v>
      </c>
      <c r="K106" s="55">
        <f t="shared" si="10"/>
        <v>0</v>
      </c>
      <c r="L106" s="55">
        <f t="shared" si="10"/>
        <v>0</v>
      </c>
      <c r="M106" s="55">
        <f t="shared" si="10"/>
        <v>0</v>
      </c>
      <c r="N106" s="55">
        <f t="shared" si="10"/>
        <v>0</v>
      </c>
      <c r="O106" s="55">
        <f t="shared" si="10"/>
        <v>0</v>
      </c>
      <c r="P106" s="55">
        <f t="shared" si="10"/>
        <v>0</v>
      </c>
      <c r="Q106" s="55">
        <f t="shared" si="10"/>
        <v>0</v>
      </c>
      <c r="R106" s="307"/>
      <c r="T106" s="24">
        <f>Раздел2!F106</f>
        <v>0</v>
      </c>
    </row>
    <row r="107" spans="1:20" ht="20.25" customHeight="1">
      <c r="A107" s="308"/>
      <c r="B107" s="137" t="s">
        <v>477</v>
      </c>
      <c r="C107" s="91">
        <v>100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07"/>
      <c r="T107" s="24">
        <f>Раздел2!F107</f>
        <v>0</v>
      </c>
    </row>
    <row r="108" spans="1:20" ht="15.75" customHeight="1">
      <c r="A108" s="308"/>
      <c r="B108" s="137" t="s">
        <v>348</v>
      </c>
      <c r="C108" s="91">
        <v>101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07"/>
      <c r="T108" s="24">
        <f>Раздел2!F108</f>
        <v>0</v>
      </c>
    </row>
    <row r="109" spans="1:20" ht="15.95" customHeight="1">
      <c r="A109" s="308"/>
      <c r="B109" s="136" t="s">
        <v>51</v>
      </c>
      <c r="C109" s="91">
        <v>102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07"/>
      <c r="T109" s="24">
        <f>Раздел2!F109</f>
        <v>0</v>
      </c>
    </row>
    <row r="110" spans="1:20" ht="15.95" customHeight="1">
      <c r="A110" s="308"/>
      <c r="B110" s="136" t="s">
        <v>52</v>
      </c>
      <c r="C110" s="91">
        <v>103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07"/>
      <c r="T110" s="24">
        <f>Раздел2!F110</f>
        <v>0</v>
      </c>
    </row>
    <row r="111" spans="1:20" ht="17.25" customHeight="1">
      <c r="A111" s="308"/>
      <c r="B111" s="136" t="s">
        <v>442</v>
      </c>
      <c r="C111" s="91">
        <v>104</v>
      </c>
      <c r="D111" s="55">
        <f t="shared" ref="D111:Q111" si="11">SUM(D112:D116)</f>
        <v>0</v>
      </c>
      <c r="E111" s="55">
        <f t="shared" si="11"/>
        <v>0</v>
      </c>
      <c r="F111" s="55">
        <f t="shared" si="11"/>
        <v>0</v>
      </c>
      <c r="G111" s="55">
        <f t="shared" si="11"/>
        <v>0</v>
      </c>
      <c r="H111" s="55">
        <f t="shared" si="11"/>
        <v>0</v>
      </c>
      <c r="I111" s="55">
        <f t="shared" si="11"/>
        <v>0</v>
      </c>
      <c r="J111" s="55">
        <f t="shared" si="11"/>
        <v>0</v>
      </c>
      <c r="K111" s="55">
        <f t="shared" si="11"/>
        <v>0</v>
      </c>
      <c r="L111" s="55">
        <f t="shared" si="11"/>
        <v>0</v>
      </c>
      <c r="M111" s="55">
        <f t="shared" si="11"/>
        <v>0</v>
      </c>
      <c r="N111" s="55">
        <f t="shared" si="11"/>
        <v>0</v>
      </c>
      <c r="O111" s="55">
        <f t="shared" si="11"/>
        <v>0</v>
      </c>
      <c r="P111" s="55">
        <f t="shared" si="11"/>
        <v>0</v>
      </c>
      <c r="Q111" s="55">
        <f t="shared" si="11"/>
        <v>0</v>
      </c>
      <c r="R111" s="307"/>
      <c r="T111" s="24">
        <f>Раздел2!F111</f>
        <v>0</v>
      </c>
    </row>
    <row r="112" spans="1:20" ht="20.25" customHeight="1">
      <c r="A112" s="308"/>
      <c r="B112" s="137" t="s">
        <v>478</v>
      </c>
      <c r="C112" s="91">
        <v>105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07"/>
      <c r="T112" s="24">
        <f>Раздел2!F112</f>
        <v>0</v>
      </c>
    </row>
    <row r="113" spans="1:20" ht="15.95" customHeight="1">
      <c r="A113" s="308"/>
      <c r="B113" s="137" t="s">
        <v>373</v>
      </c>
      <c r="C113" s="91">
        <v>106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07"/>
      <c r="T113" s="24">
        <f>Раздел2!F113</f>
        <v>0</v>
      </c>
    </row>
    <row r="114" spans="1:20" ht="15.95" customHeight="1">
      <c r="A114" s="308"/>
      <c r="B114" s="137" t="s">
        <v>374</v>
      </c>
      <c r="C114" s="91">
        <v>107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307"/>
      <c r="T114" s="24">
        <f>Раздел2!F114</f>
        <v>0</v>
      </c>
    </row>
    <row r="115" spans="1:20" ht="15.95" customHeight="1">
      <c r="A115" s="308"/>
      <c r="B115" s="137" t="s">
        <v>375</v>
      </c>
      <c r="C115" s="91">
        <v>108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307"/>
      <c r="T115" s="24">
        <f>Раздел2!F115</f>
        <v>0</v>
      </c>
    </row>
    <row r="116" spans="1:20" ht="15.95" customHeight="1">
      <c r="A116" s="308"/>
      <c r="B116" s="137" t="s">
        <v>376</v>
      </c>
      <c r="C116" s="91">
        <v>109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307"/>
      <c r="T116" s="24">
        <f>Раздел2!F116</f>
        <v>0</v>
      </c>
    </row>
    <row r="117" spans="1:20" ht="15.75" customHeight="1">
      <c r="A117" s="308"/>
      <c r="B117" s="136" t="s">
        <v>301</v>
      </c>
      <c r="C117" s="91">
        <v>110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307"/>
      <c r="T117" s="24">
        <f>Раздел2!F117</f>
        <v>0</v>
      </c>
    </row>
    <row r="118" spans="1:20" ht="15.75" customHeight="1">
      <c r="A118" s="308"/>
      <c r="B118" s="136" t="s">
        <v>302</v>
      </c>
      <c r="C118" s="91">
        <v>111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307"/>
      <c r="T118" s="24">
        <f>Раздел2!F118</f>
        <v>0</v>
      </c>
    </row>
    <row r="119" spans="1:20" ht="15.95" customHeight="1">
      <c r="A119" s="308"/>
      <c r="B119" s="136" t="s">
        <v>303</v>
      </c>
      <c r="C119" s="91">
        <v>112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307"/>
      <c r="T119" s="24">
        <f>Раздел2!F119</f>
        <v>0</v>
      </c>
    </row>
    <row r="120" spans="1:20" ht="22.5" customHeight="1">
      <c r="B120" s="136" t="s">
        <v>443</v>
      </c>
      <c r="C120" s="91">
        <v>113</v>
      </c>
      <c r="D120" s="55">
        <f t="shared" ref="D120:Q120" si="12">SUM(D121:D124)</f>
        <v>0</v>
      </c>
      <c r="E120" s="55">
        <f t="shared" si="12"/>
        <v>0</v>
      </c>
      <c r="F120" s="55">
        <f t="shared" si="12"/>
        <v>0</v>
      </c>
      <c r="G120" s="55">
        <f t="shared" si="12"/>
        <v>0</v>
      </c>
      <c r="H120" s="55">
        <f t="shared" si="12"/>
        <v>0</v>
      </c>
      <c r="I120" s="55">
        <f t="shared" si="12"/>
        <v>0</v>
      </c>
      <c r="J120" s="55">
        <f t="shared" si="12"/>
        <v>0</v>
      </c>
      <c r="K120" s="55">
        <f t="shared" si="12"/>
        <v>0</v>
      </c>
      <c r="L120" s="55">
        <f t="shared" si="12"/>
        <v>0</v>
      </c>
      <c r="M120" s="55">
        <f t="shared" si="12"/>
        <v>0</v>
      </c>
      <c r="N120" s="55">
        <f t="shared" si="12"/>
        <v>0</v>
      </c>
      <c r="O120" s="55">
        <f t="shared" si="12"/>
        <v>0</v>
      </c>
      <c r="P120" s="55">
        <f t="shared" si="12"/>
        <v>0</v>
      </c>
      <c r="Q120" s="55">
        <f t="shared" si="12"/>
        <v>0</v>
      </c>
      <c r="T120" s="24">
        <f>Раздел2!F120</f>
        <v>0</v>
      </c>
    </row>
    <row r="121" spans="1:20" ht="20.25" customHeight="1">
      <c r="B121" s="137" t="s">
        <v>479</v>
      </c>
      <c r="C121" s="91">
        <v>114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T121" s="24">
        <f>Раздел2!F121</f>
        <v>0</v>
      </c>
    </row>
    <row r="122" spans="1:20" ht="15.75" customHeight="1">
      <c r="B122" s="137" t="s">
        <v>329</v>
      </c>
      <c r="C122" s="91">
        <v>115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T122" s="24">
        <f>Раздел2!F122</f>
        <v>0</v>
      </c>
    </row>
    <row r="123" spans="1:20" ht="15.75" customHeight="1">
      <c r="B123" s="137" t="s">
        <v>330</v>
      </c>
      <c r="C123" s="91">
        <v>116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T123" s="24">
        <f>Раздел2!F123</f>
        <v>0</v>
      </c>
    </row>
    <row r="124" spans="1:20" ht="15.75" customHeight="1">
      <c r="B124" s="137" t="s">
        <v>304</v>
      </c>
      <c r="C124" s="91">
        <v>117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T124" s="24">
        <f>Раздел2!F124</f>
        <v>0</v>
      </c>
    </row>
    <row r="125" spans="1:20" ht="15.75" customHeight="1">
      <c r="B125" s="136" t="s">
        <v>53</v>
      </c>
      <c r="C125" s="91">
        <v>118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T125" s="24">
        <f>Раздел2!F125</f>
        <v>0</v>
      </c>
    </row>
    <row r="126" spans="1:20" ht="15.75" customHeight="1">
      <c r="B126" s="136" t="s">
        <v>305</v>
      </c>
      <c r="C126" s="91">
        <v>119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T126" s="24">
        <f>Раздел2!F126</f>
        <v>0</v>
      </c>
    </row>
    <row r="127" spans="1:20" ht="15.75" customHeight="1">
      <c r="B127" s="136" t="s">
        <v>306</v>
      </c>
      <c r="C127" s="91">
        <v>120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T127" s="24">
        <f>Раздел2!F127</f>
        <v>0</v>
      </c>
    </row>
    <row r="128" spans="1:20" ht="15.75" customHeight="1">
      <c r="B128" s="136" t="s">
        <v>54</v>
      </c>
      <c r="C128" s="91">
        <v>121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T128" s="24">
        <f>Раздел2!F128</f>
        <v>0</v>
      </c>
    </row>
    <row r="129" spans="2:20" ht="15.75" customHeight="1">
      <c r="B129" s="136" t="s">
        <v>307</v>
      </c>
      <c r="C129" s="91">
        <v>122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T129" s="24">
        <f>Раздел2!F129</f>
        <v>0</v>
      </c>
    </row>
    <row r="130" spans="2:20" ht="15.75" customHeight="1">
      <c r="B130" s="136" t="s">
        <v>55</v>
      </c>
      <c r="C130" s="91">
        <v>123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T130" s="24">
        <f>Раздел2!F130</f>
        <v>0</v>
      </c>
    </row>
    <row r="131" spans="2:20" ht="15.75" customHeight="1">
      <c r="B131" s="136" t="s">
        <v>56</v>
      </c>
      <c r="C131" s="91">
        <v>124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T131" s="24">
        <f>Раздел2!F131</f>
        <v>0</v>
      </c>
    </row>
    <row r="132" spans="2:20" ht="15.75" customHeight="1">
      <c r="B132" s="136" t="s">
        <v>57</v>
      </c>
      <c r="C132" s="91">
        <v>125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T132" s="24">
        <f>Раздел2!F132</f>
        <v>0</v>
      </c>
    </row>
    <row r="133" spans="2:20" ht="15.75" customHeight="1">
      <c r="B133" s="136" t="s">
        <v>58</v>
      </c>
      <c r="C133" s="91">
        <v>126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T133" s="24">
        <f>Раздел2!F133</f>
        <v>0</v>
      </c>
    </row>
    <row r="134" spans="2:20" ht="15.75" customHeight="1">
      <c r="B134" s="136" t="s">
        <v>308</v>
      </c>
      <c r="C134" s="91">
        <v>127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T134" s="24">
        <f>Раздел2!F134</f>
        <v>0</v>
      </c>
    </row>
    <row r="135" spans="2:20" ht="21.75" customHeight="1">
      <c r="B135" s="136" t="s">
        <v>309</v>
      </c>
      <c r="C135" s="91">
        <v>128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T135" s="24">
        <f>Раздел2!F135</f>
        <v>0</v>
      </c>
    </row>
    <row r="136" spans="2:20" ht="15.75" customHeight="1">
      <c r="B136" s="136" t="s">
        <v>59</v>
      </c>
      <c r="C136" s="91">
        <v>129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T136" s="24">
        <f>Раздел2!F136</f>
        <v>0</v>
      </c>
    </row>
    <row r="137" spans="2:20" ht="15.75" customHeight="1">
      <c r="B137" s="136" t="s">
        <v>60</v>
      </c>
      <c r="C137" s="91">
        <v>130</v>
      </c>
      <c r="D137" s="44">
        <v>7</v>
      </c>
      <c r="E137" s="44">
        <v>7</v>
      </c>
      <c r="F137" s="44">
        <v>7</v>
      </c>
      <c r="G137" s="44"/>
      <c r="H137" s="44">
        <v>6</v>
      </c>
      <c r="I137" s="44"/>
      <c r="J137" s="44">
        <v>1</v>
      </c>
      <c r="K137" s="44">
        <v>3</v>
      </c>
      <c r="L137" s="44"/>
      <c r="M137" s="44">
        <v>1</v>
      </c>
      <c r="N137" s="44">
        <v>1</v>
      </c>
      <c r="O137" s="44">
        <v>4</v>
      </c>
      <c r="P137" s="44">
        <v>1</v>
      </c>
      <c r="Q137" s="44"/>
      <c r="T137" s="24">
        <f>Раздел2!F137</f>
        <v>223</v>
      </c>
    </row>
    <row r="138" spans="2:20" ht="15.75" customHeight="1">
      <c r="B138" s="136" t="s">
        <v>61</v>
      </c>
      <c r="C138" s="91">
        <v>131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T138" s="24">
        <f>Раздел2!F138</f>
        <v>0</v>
      </c>
    </row>
    <row r="139" spans="2:20" ht="15.75" customHeight="1">
      <c r="B139" s="136" t="s">
        <v>310</v>
      </c>
      <c r="C139" s="91">
        <v>132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T139" s="24">
        <f>Раздел2!F139</f>
        <v>0</v>
      </c>
    </row>
    <row r="140" spans="2:20" ht="15.75" customHeight="1">
      <c r="B140" s="136" t="s">
        <v>62</v>
      </c>
      <c r="C140" s="91">
        <v>133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T140" s="24">
        <f>Раздел2!F140</f>
        <v>0</v>
      </c>
    </row>
    <row r="141" spans="2:20" ht="15.75" customHeight="1">
      <c r="B141" s="136" t="s">
        <v>63</v>
      </c>
      <c r="C141" s="91">
        <v>134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T141" s="24">
        <f>Раздел2!F141</f>
        <v>0</v>
      </c>
    </row>
    <row r="142" spans="2:20" ht="15.75" customHeight="1">
      <c r="B142" s="136" t="s">
        <v>444</v>
      </c>
      <c r="C142" s="91">
        <v>135</v>
      </c>
      <c r="D142" s="55">
        <f t="shared" ref="D142:Q142" si="13">SUM(D143:D147)</f>
        <v>0</v>
      </c>
      <c r="E142" s="55">
        <f t="shared" si="13"/>
        <v>0</v>
      </c>
      <c r="F142" s="55">
        <f t="shared" si="13"/>
        <v>0</v>
      </c>
      <c r="G142" s="55">
        <f t="shared" si="13"/>
        <v>0</v>
      </c>
      <c r="H142" s="55">
        <f t="shared" si="13"/>
        <v>0</v>
      </c>
      <c r="I142" s="55">
        <f t="shared" si="13"/>
        <v>0</v>
      </c>
      <c r="J142" s="55">
        <f t="shared" si="13"/>
        <v>0</v>
      </c>
      <c r="K142" s="55">
        <f t="shared" si="13"/>
        <v>0</v>
      </c>
      <c r="L142" s="55">
        <f t="shared" si="13"/>
        <v>0</v>
      </c>
      <c r="M142" s="55">
        <f t="shared" si="13"/>
        <v>0</v>
      </c>
      <c r="N142" s="55">
        <f t="shared" si="13"/>
        <v>0</v>
      </c>
      <c r="O142" s="55">
        <f t="shared" si="13"/>
        <v>0</v>
      </c>
      <c r="P142" s="55">
        <f t="shared" si="13"/>
        <v>0</v>
      </c>
      <c r="Q142" s="55">
        <f t="shared" si="13"/>
        <v>0</v>
      </c>
      <c r="T142" s="24">
        <f>Раздел2!F142</f>
        <v>0</v>
      </c>
    </row>
    <row r="143" spans="2:20" ht="20.25" customHeight="1">
      <c r="B143" s="137" t="s">
        <v>480</v>
      </c>
      <c r="C143" s="91">
        <v>136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T143" s="24">
        <f>Раздел2!F143</f>
        <v>0</v>
      </c>
    </row>
    <row r="144" spans="2:20" ht="15.75" customHeight="1">
      <c r="B144" s="137" t="s">
        <v>36</v>
      </c>
      <c r="C144" s="91">
        <v>137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T144" s="24">
        <f>Раздел2!F144</f>
        <v>0</v>
      </c>
    </row>
    <row r="145" spans="2:20" ht="15.75" customHeight="1">
      <c r="B145" s="137" t="s">
        <v>313</v>
      </c>
      <c r="C145" s="91">
        <v>138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T145" s="24">
        <f>Раздел2!F145</f>
        <v>0</v>
      </c>
    </row>
    <row r="146" spans="2:20" ht="15.75" customHeight="1">
      <c r="B146" s="137" t="s">
        <v>314</v>
      </c>
      <c r="C146" s="91">
        <v>139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T146" s="24">
        <f>Раздел2!F146</f>
        <v>0</v>
      </c>
    </row>
    <row r="147" spans="2:20" ht="15.75" customHeight="1">
      <c r="B147" s="137" t="s">
        <v>315</v>
      </c>
      <c r="C147" s="91">
        <v>140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T147" s="24">
        <f>Раздел2!F147</f>
        <v>0</v>
      </c>
    </row>
    <row r="148" spans="2:20" ht="24.75" customHeight="1">
      <c r="B148" s="136" t="s">
        <v>316</v>
      </c>
      <c r="C148" s="91">
        <v>141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T148" s="24">
        <f>Раздел2!F148</f>
        <v>0</v>
      </c>
    </row>
    <row r="149" spans="2:20" ht="15.75" customHeight="1">
      <c r="B149" s="136" t="s">
        <v>64</v>
      </c>
      <c r="C149" s="91">
        <v>142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T149" s="24">
        <f>Раздел2!F149</f>
        <v>0</v>
      </c>
    </row>
    <row r="150" spans="2:20" ht="15.75" customHeight="1">
      <c r="B150" s="136" t="s">
        <v>65</v>
      </c>
      <c r="C150" s="91">
        <v>143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T150" s="24">
        <f>Раздел2!F150</f>
        <v>0</v>
      </c>
    </row>
    <row r="151" spans="2:20" ht="15.75" customHeight="1">
      <c r="B151" s="136" t="s">
        <v>317</v>
      </c>
      <c r="C151" s="91">
        <v>144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T151" s="24">
        <f>Раздел2!F151</f>
        <v>0</v>
      </c>
    </row>
    <row r="152" spans="2:20" ht="15.75" customHeight="1">
      <c r="B152" s="136" t="s">
        <v>66</v>
      </c>
      <c r="C152" s="91">
        <v>145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T152" s="24">
        <f>Раздел2!F152</f>
        <v>0</v>
      </c>
    </row>
    <row r="153" spans="2:20" ht="18.75" customHeight="1">
      <c r="B153" s="136" t="s">
        <v>445</v>
      </c>
      <c r="C153" s="91">
        <v>146</v>
      </c>
      <c r="D153" s="55">
        <f t="shared" ref="D153:Q153" si="14">SUM(D154:D157)</f>
        <v>0</v>
      </c>
      <c r="E153" s="55">
        <f t="shared" si="14"/>
        <v>0</v>
      </c>
      <c r="F153" s="55">
        <f t="shared" si="14"/>
        <v>0</v>
      </c>
      <c r="G153" s="55">
        <f t="shared" si="14"/>
        <v>0</v>
      </c>
      <c r="H153" s="55">
        <f t="shared" si="14"/>
        <v>0</v>
      </c>
      <c r="I153" s="55">
        <f t="shared" si="14"/>
        <v>0</v>
      </c>
      <c r="J153" s="55">
        <f t="shared" si="14"/>
        <v>0</v>
      </c>
      <c r="K153" s="55">
        <f t="shared" si="14"/>
        <v>0</v>
      </c>
      <c r="L153" s="55">
        <f t="shared" si="14"/>
        <v>0</v>
      </c>
      <c r="M153" s="55">
        <f t="shared" si="14"/>
        <v>0</v>
      </c>
      <c r="N153" s="55">
        <f t="shared" si="14"/>
        <v>0</v>
      </c>
      <c r="O153" s="55">
        <f t="shared" si="14"/>
        <v>0</v>
      </c>
      <c r="P153" s="55">
        <f t="shared" si="14"/>
        <v>0</v>
      </c>
      <c r="Q153" s="55">
        <f t="shared" si="14"/>
        <v>0</v>
      </c>
      <c r="T153" s="24">
        <f>Раздел2!F153</f>
        <v>0</v>
      </c>
    </row>
    <row r="154" spans="2:20" ht="15" customHeight="1">
      <c r="B154" s="137" t="s">
        <v>482</v>
      </c>
      <c r="C154" s="91">
        <v>147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T154" s="24">
        <f>Раздел2!F154</f>
        <v>0</v>
      </c>
    </row>
    <row r="155" spans="2:20" ht="15" customHeight="1">
      <c r="B155" s="137" t="s">
        <v>377</v>
      </c>
      <c r="C155" s="91">
        <v>148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T155" s="24">
        <f>Раздел2!F155</f>
        <v>0</v>
      </c>
    </row>
    <row r="156" spans="2:20" ht="15" customHeight="1">
      <c r="B156" s="137" t="s">
        <v>378</v>
      </c>
      <c r="C156" s="91">
        <v>149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T156" s="24">
        <f>Раздел2!F156</f>
        <v>0</v>
      </c>
    </row>
    <row r="157" spans="2:20" ht="15" customHeight="1">
      <c r="B157" s="137" t="s">
        <v>379</v>
      </c>
      <c r="C157" s="91">
        <v>150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T157" s="24">
        <f>Раздел2!F157</f>
        <v>0</v>
      </c>
    </row>
    <row r="158" spans="2:20" ht="15" customHeight="1">
      <c r="B158" s="136" t="s">
        <v>318</v>
      </c>
      <c r="C158" s="91">
        <v>151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T158" s="24">
        <f>Раздел2!F158</f>
        <v>0</v>
      </c>
    </row>
    <row r="159" spans="2:20" ht="15" customHeight="1">
      <c r="B159" s="136" t="s">
        <v>446</v>
      </c>
      <c r="C159" s="91">
        <v>152</v>
      </c>
      <c r="D159" s="55">
        <f t="shared" ref="D159:Q159" si="15">SUM(D160:D162)</f>
        <v>0</v>
      </c>
      <c r="E159" s="55">
        <f t="shared" si="15"/>
        <v>0</v>
      </c>
      <c r="F159" s="55">
        <f t="shared" si="15"/>
        <v>0</v>
      </c>
      <c r="G159" s="55">
        <f t="shared" si="15"/>
        <v>0</v>
      </c>
      <c r="H159" s="55">
        <f t="shared" si="15"/>
        <v>0</v>
      </c>
      <c r="I159" s="55">
        <f t="shared" si="15"/>
        <v>0</v>
      </c>
      <c r="J159" s="55">
        <f t="shared" si="15"/>
        <v>0</v>
      </c>
      <c r="K159" s="55">
        <f t="shared" si="15"/>
        <v>0</v>
      </c>
      <c r="L159" s="55">
        <f t="shared" si="15"/>
        <v>0</v>
      </c>
      <c r="M159" s="55">
        <f t="shared" si="15"/>
        <v>0</v>
      </c>
      <c r="N159" s="55">
        <f t="shared" si="15"/>
        <v>0</v>
      </c>
      <c r="O159" s="55">
        <f t="shared" si="15"/>
        <v>0</v>
      </c>
      <c r="P159" s="55">
        <f t="shared" si="15"/>
        <v>0</v>
      </c>
      <c r="Q159" s="55">
        <f t="shared" si="15"/>
        <v>0</v>
      </c>
      <c r="T159" s="24">
        <f>Раздел2!F159</f>
        <v>0</v>
      </c>
    </row>
    <row r="160" spans="2:20" ht="20.25" customHeight="1">
      <c r="B160" s="137" t="s">
        <v>481</v>
      </c>
      <c r="C160" s="91">
        <v>153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T160" s="24">
        <f>Раздел2!F160</f>
        <v>0</v>
      </c>
    </row>
    <row r="161" spans="2:20" ht="15" customHeight="1">
      <c r="B161" s="136" t="s">
        <v>369</v>
      </c>
      <c r="C161" s="91">
        <v>154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T161" s="24">
        <f>Раздел2!F161</f>
        <v>0</v>
      </c>
    </row>
    <row r="162" spans="2:20" ht="15" customHeight="1">
      <c r="B162" s="136" t="s">
        <v>370</v>
      </c>
      <c r="C162" s="91">
        <v>155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T162" s="24">
        <f>Раздел2!F162</f>
        <v>0</v>
      </c>
    </row>
    <row r="163" spans="2:20" ht="15" customHeight="1">
      <c r="B163" s="136" t="s">
        <v>319</v>
      </c>
      <c r="C163" s="91">
        <v>156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T163" s="24">
        <f>Раздел2!F163</f>
        <v>0</v>
      </c>
    </row>
    <row r="164" spans="2:20" ht="15" customHeight="1">
      <c r="B164" s="136" t="s">
        <v>67</v>
      </c>
      <c r="C164" s="91">
        <v>157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T164" s="24">
        <f>Раздел2!F164</f>
        <v>0</v>
      </c>
    </row>
    <row r="165" spans="2:20" ht="15" customHeight="1">
      <c r="B165" s="136" t="s">
        <v>68</v>
      </c>
      <c r="C165" s="91">
        <v>158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T165" s="24">
        <f>Раздел2!F165</f>
        <v>0</v>
      </c>
    </row>
    <row r="166" spans="2:20" ht="15" customHeight="1">
      <c r="B166" s="136" t="s">
        <v>69</v>
      </c>
      <c r="C166" s="91">
        <v>159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T166" s="24">
        <f>Раздел2!F166</f>
        <v>0</v>
      </c>
    </row>
    <row r="167" spans="2:20" ht="15" customHeight="1">
      <c r="B167" s="136" t="s">
        <v>70</v>
      </c>
      <c r="C167" s="91">
        <v>160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T167" s="24">
        <f>Раздел2!F167</f>
        <v>0</v>
      </c>
    </row>
    <row r="168" spans="2:20" ht="15" customHeight="1">
      <c r="B168" s="136" t="s">
        <v>71</v>
      </c>
      <c r="C168" s="91">
        <v>161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T168" s="24">
        <f>Раздел2!F168</f>
        <v>0</v>
      </c>
    </row>
    <row r="169" spans="2:20" ht="15" customHeight="1">
      <c r="B169" s="136" t="s">
        <v>447</v>
      </c>
      <c r="C169" s="91">
        <v>162</v>
      </c>
      <c r="D169" s="55">
        <f t="shared" ref="D169:Q169" si="16">SUM(D170:D171)</f>
        <v>0</v>
      </c>
      <c r="E169" s="55">
        <f t="shared" si="16"/>
        <v>0</v>
      </c>
      <c r="F169" s="55">
        <f t="shared" si="16"/>
        <v>0</v>
      </c>
      <c r="G169" s="55">
        <f t="shared" si="16"/>
        <v>0</v>
      </c>
      <c r="H169" s="55">
        <f t="shared" si="16"/>
        <v>0</v>
      </c>
      <c r="I169" s="55">
        <f t="shared" si="16"/>
        <v>0</v>
      </c>
      <c r="J169" s="55">
        <f t="shared" si="16"/>
        <v>0</v>
      </c>
      <c r="K169" s="55">
        <f t="shared" si="16"/>
        <v>0</v>
      </c>
      <c r="L169" s="55">
        <f t="shared" si="16"/>
        <v>0</v>
      </c>
      <c r="M169" s="55">
        <f t="shared" si="16"/>
        <v>0</v>
      </c>
      <c r="N169" s="55">
        <f t="shared" si="16"/>
        <v>0</v>
      </c>
      <c r="O169" s="55">
        <f t="shared" si="16"/>
        <v>0</v>
      </c>
      <c r="P169" s="55">
        <f t="shared" si="16"/>
        <v>0</v>
      </c>
      <c r="Q169" s="55">
        <f t="shared" si="16"/>
        <v>0</v>
      </c>
      <c r="T169" s="24">
        <f>Раздел2!F169</f>
        <v>0</v>
      </c>
    </row>
    <row r="170" spans="2:20" ht="23.25" customHeight="1">
      <c r="B170" s="137" t="s">
        <v>483</v>
      </c>
      <c r="C170" s="91">
        <v>163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T170" s="24">
        <f>Раздел2!F170</f>
        <v>0</v>
      </c>
    </row>
    <row r="171" spans="2:20" ht="15" customHeight="1">
      <c r="B171" s="137" t="s">
        <v>338</v>
      </c>
      <c r="C171" s="91">
        <v>164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T171" s="24">
        <f>Раздел2!F171</f>
        <v>0</v>
      </c>
    </row>
    <row r="172" spans="2:20" ht="15" customHeight="1">
      <c r="B172" s="136" t="s">
        <v>72</v>
      </c>
      <c r="C172" s="91">
        <v>165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T172" s="24">
        <f>Раздел2!F172</f>
        <v>0</v>
      </c>
    </row>
    <row r="173" spans="2:20" ht="15" customHeight="1">
      <c r="B173" s="136" t="s">
        <v>73</v>
      </c>
      <c r="C173" s="91">
        <v>166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T173" s="24">
        <f>Раздел2!F173</f>
        <v>0</v>
      </c>
    </row>
    <row r="174" spans="2:20" ht="15" customHeight="1">
      <c r="B174" s="136" t="s">
        <v>74</v>
      </c>
      <c r="C174" s="91">
        <v>167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T174" s="24">
        <f>Раздел2!F174</f>
        <v>0</v>
      </c>
    </row>
    <row r="175" spans="2:20" ht="19.5" customHeight="1">
      <c r="B175" s="136" t="s">
        <v>448</v>
      </c>
      <c r="C175" s="91">
        <v>168</v>
      </c>
      <c r="D175" s="55">
        <f t="shared" ref="D175:Q175" si="17">SUM(D176:D179)</f>
        <v>0</v>
      </c>
      <c r="E175" s="55">
        <f t="shared" si="17"/>
        <v>0</v>
      </c>
      <c r="F175" s="55">
        <f t="shared" si="17"/>
        <v>0</v>
      </c>
      <c r="G175" s="55">
        <f t="shared" si="17"/>
        <v>0</v>
      </c>
      <c r="H175" s="55">
        <f t="shared" si="17"/>
        <v>0</v>
      </c>
      <c r="I175" s="55">
        <f t="shared" si="17"/>
        <v>0</v>
      </c>
      <c r="J175" s="55">
        <f t="shared" si="17"/>
        <v>0</v>
      </c>
      <c r="K175" s="55">
        <f t="shared" si="17"/>
        <v>0</v>
      </c>
      <c r="L175" s="55">
        <f t="shared" si="17"/>
        <v>0</v>
      </c>
      <c r="M175" s="55">
        <f t="shared" si="17"/>
        <v>0</v>
      </c>
      <c r="N175" s="55">
        <f t="shared" si="17"/>
        <v>0</v>
      </c>
      <c r="O175" s="55">
        <f t="shared" si="17"/>
        <v>0</v>
      </c>
      <c r="P175" s="55">
        <f t="shared" si="17"/>
        <v>0</v>
      </c>
      <c r="Q175" s="55">
        <f t="shared" si="17"/>
        <v>0</v>
      </c>
      <c r="T175" s="24">
        <f>Раздел2!F175</f>
        <v>0</v>
      </c>
    </row>
    <row r="176" spans="2:20" ht="21" customHeight="1">
      <c r="B176" s="137" t="s">
        <v>484</v>
      </c>
      <c r="C176" s="91">
        <v>169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T176" s="24">
        <f>Раздел2!F176</f>
        <v>0</v>
      </c>
    </row>
    <row r="177" spans="2:20" ht="15.75" customHeight="1">
      <c r="B177" s="137" t="s">
        <v>349</v>
      </c>
      <c r="C177" s="91">
        <v>170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T177" s="24">
        <f>Раздел2!F177</f>
        <v>0</v>
      </c>
    </row>
    <row r="178" spans="2:20" ht="15.75" customHeight="1">
      <c r="B178" s="137" t="s">
        <v>350</v>
      </c>
      <c r="C178" s="91">
        <v>171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T178" s="24">
        <f>Раздел2!F178</f>
        <v>0</v>
      </c>
    </row>
    <row r="179" spans="2:20" ht="15.75" customHeight="1">
      <c r="B179" s="137" t="s">
        <v>351</v>
      </c>
      <c r="C179" s="91">
        <v>172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T179" s="24">
        <f>Раздел2!F179</f>
        <v>0</v>
      </c>
    </row>
    <row r="180" spans="2:20" ht="15.75" customHeight="1">
      <c r="B180" s="136" t="s">
        <v>75</v>
      </c>
      <c r="C180" s="91">
        <v>173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T180" s="24">
        <f>Раздел2!F180</f>
        <v>0</v>
      </c>
    </row>
    <row r="181" spans="2:20" ht="15.75" customHeight="1">
      <c r="B181" s="136" t="s">
        <v>76</v>
      </c>
      <c r="C181" s="91">
        <v>174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T181" s="24">
        <f>Раздел2!F181</f>
        <v>0</v>
      </c>
    </row>
    <row r="182" spans="2:20" ht="15.75" customHeight="1">
      <c r="B182" s="136" t="s">
        <v>449</v>
      </c>
      <c r="C182" s="91">
        <v>175</v>
      </c>
      <c r="D182" s="55">
        <f t="shared" ref="D182:Q182" si="18">SUM(D183:D187)</f>
        <v>0</v>
      </c>
      <c r="E182" s="55">
        <f t="shared" si="18"/>
        <v>0</v>
      </c>
      <c r="F182" s="55">
        <f t="shared" si="18"/>
        <v>0</v>
      </c>
      <c r="G182" s="55">
        <f t="shared" si="18"/>
        <v>0</v>
      </c>
      <c r="H182" s="55">
        <f t="shared" si="18"/>
        <v>0</v>
      </c>
      <c r="I182" s="55">
        <f t="shared" si="18"/>
        <v>0</v>
      </c>
      <c r="J182" s="55">
        <f t="shared" si="18"/>
        <v>0</v>
      </c>
      <c r="K182" s="55">
        <f t="shared" si="18"/>
        <v>0</v>
      </c>
      <c r="L182" s="55">
        <f t="shared" si="18"/>
        <v>0</v>
      </c>
      <c r="M182" s="55">
        <f t="shared" si="18"/>
        <v>0</v>
      </c>
      <c r="N182" s="55">
        <f t="shared" si="18"/>
        <v>0</v>
      </c>
      <c r="O182" s="55">
        <f t="shared" si="18"/>
        <v>0</v>
      </c>
      <c r="P182" s="55">
        <f t="shared" si="18"/>
        <v>0</v>
      </c>
      <c r="Q182" s="55">
        <f t="shared" si="18"/>
        <v>0</v>
      </c>
      <c r="T182" s="24">
        <f>Раздел2!F182</f>
        <v>0</v>
      </c>
    </row>
    <row r="183" spans="2:20" ht="20.25" customHeight="1">
      <c r="B183" s="137" t="s">
        <v>485</v>
      </c>
      <c r="C183" s="91">
        <v>176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T183" s="24">
        <f>Раздел2!F183</f>
        <v>0</v>
      </c>
    </row>
    <row r="184" spans="2:20" ht="15.75" customHeight="1">
      <c r="B184" s="137" t="s">
        <v>352</v>
      </c>
      <c r="C184" s="91">
        <v>177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T184" s="24">
        <f>Раздел2!F184</f>
        <v>0</v>
      </c>
    </row>
    <row r="185" spans="2:20" ht="15.75" customHeight="1">
      <c r="B185" s="137" t="s">
        <v>354</v>
      </c>
      <c r="C185" s="91">
        <v>178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T185" s="24">
        <f>Раздел2!F185</f>
        <v>0</v>
      </c>
    </row>
    <row r="186" spans="2:20" ht="15.75" customHeight="1">
      <c r="B186" s="137" t="s">
        <v>353</v>
      </c>
      <c r="C186" s="91">
        <v>179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T186" s="24">
        <f>Раздел2!F186</f>
        <v>0</v>
      </c>
    </row>
    <row r="187" spans="2:20" ht="15.75" customHeight="1">
      <c r="B187" s="137" t="s">
        <v>355</v>
      </c>
      <c r="C187" s="91">
        <v>180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T187" s="24">
        <f>Раздел2!F187</f>
        <v>0</v>
      </c>
    </row>
    <row r="188" spans="2:20" ht="24.75" customHeight="1">
      <c r="B188" s="136" t="s">
        <v>450</v>
      </c>
      <c r="C188" s="91">
        <v>181</v>
      </c>
      <c r="D188" s="55">
        <f t="shared" ref="D188:Q188" si="19">SUM(D189:D192)</f>
        <v>0</v>
      </c>
      <c r="E188" s="55">
        <f t="shared" si="19"/>
        <v>0</v>
      </c>
      <c r="F188" s="55">
        <f t="shared" si="19"/>
        <v>0</v>
      </c>
      <c r="G188" s="55">
        <f t="shared" si="19"/>
        <v>0</v>
      </c>
      <c r="H188" s="55">
        <f t="shared" si="19"/>
        <v>0</v>
      </c>
      <c r="I188" s="55">
        <f t="shared" si="19"/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  <c r="Q188" s="55">
        <f t="shared" si="19"/>
        <v>0</v>
      </c>
      <c r="T188" s="24">
        <f>Раздел2!F188</f>
        <v>0</v>
      </c>
    </row>
    <row r="189" spans="2:20" ht="19.5" customHeight="1">
      <c r="B189" s="137" t="s">
        <v>486</v>
      </c>
      <c r="C189" s="91">
        <v>182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T189" s="24">
        <f>Раздел2!F189</f>
        <v>0</v>
      </c>
    </row>
    <row r="190" spans="2:20" ht="15" customHeight="1">
      <c r="B190" s="137" t="s">
        <v>331</v>
      </c>
      <c r="C190" s="91">
        <v>183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T190" s="24">
        <f>Раздел2!F190</f>
        <v>0</v>
      </c>
    </row>
    <row r="191" spans="2:20" ht="15" customHeight="1">
      <c r="B191" s="137" t="s">
        <v>156</v>
      </c>
      <c r="C191" s="91">
        <v>184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T191" s="24">
        <f>Раздел2!F191</f>
        <v>0</v>
      </c>
    </row>
    <row r="192" spans="2:20" ht="15" customHeight="1">
      <c r="B192" s="137" t="s">
        <v>154</v>
      </c>
      <c r="C192" s="91">
        <v>185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T192" s="24">
        <f>Раздел2!F192</f>
        <v>0</v>
      </c>
    </row>
    <row r="193" spans="2:20" ht="15" customHeight="1">
      <c r="B193" s="136" t="s">
        <v>320</v>
      </c>
      <c r="C193" s="91">
        <v>186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T193" s="24">
        <f>Раздел2!F193</f>
        <v>0</v>
      </c>
    </row>
    <row r="194" spans="2:20" ht="15" customHeight="1">
      <c r="B194" s="136" t="s">
        <v>451</v>
      </c>
      <c r="C194" s="91">
        <v>187</v>
      </c>
      <c r="D194" s="55">
        <f t="shared" ref="D194:Q194" si="20">SUM(D195:D196)</f>
        <v>0</v>
      </c>
      <c r="E194" s="55">
        <f t="shared" si="20"/>
        <v>0</v>
      </c>
      <c r="F194" s="55">
        <f t="shared" si="20"/>
        <v>0</v>
      </c>
      <c r="G194" s="55">
        <f t="shared" si="20"/>
        <v>0</v>
      </c>
      <c r="H194" s="55">
        <f t="shared" si="20"/>
        <v>0</v>
      </c>
      <c r="I194" s="55">
        <f t="shared" si="20"/>
        <v>0</v>
      </c>
      <c r="J194" s="55">
        <f t="shared" si="20"/>
        <v>0</v>
      </c>
      <c r="K194" s="55">
        <f t="shared" si="20"/>
        <v>0</v>
      </c>
      <c r="L194" s="55">
        <f t="shared" si="20"/>
        <v>0</v>
      </c>
      <c r="M194" s="55">
        <f t="shared" si="20"/>
        <v>0</v>
      </c>
      <c r="N194" s="55">
        <f t="shared" si="20"/>
        <v>0</v>
      </c>
      <c r="O194" s="55">
        <f t="shared" si="20"/>
        <v>0</v>
      </c>
      <c r="P194" s="55">
        <f t="shared" si="20"/>
        <v>0</v>
      </c>
      <c r="Q194" s="55">
        <f t="shared" si="20"/>
        <v>0</v>
      </c>
      <c r="T194" s="24">
        <f>Раздел2!F194</f>
        <v>0</v>
      </c>
    </row>
    <row r="195" spans="2:20" ht="19.5" customHeight="1">
      <c r="B195" s="137" t="s">
        <v>487</v>
      </c>
      <c r="C195" s="91">
        <v>188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T195" s="24">
        <f>Раздел2!F195</f>
        <v>0</v>
      </c>
    </row>
    <row r="196" spans="2:20" ht="15" customHeight="1">
      <c r="B196" s="137" t="s">
        <v>332</v>
      </c>
      <c r="C196" s="91">
        <v>189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T196" s="24">
        <f>Раздел2!F196</f>
        <v>0</v>
      </c>
    </row>
    <row r="197" spans="2:20" ht="15" customHeight="1">
      <c r="B197" s="136" t="s">
        <v>381</v>
      </c>
      <c r="C197" s="91">
        <v>190</v>
      </c>
      <c r="D197" s="55">
        <f t="shared" ref="D197:Q197" si="21">SUM(D198:D199)</f>
        <v>0</v>
      </c>
      <c r="E197" s="55">
        <f t="shared" si="21"/>
        <v>0</v>
      </c>
      <c r="F197" s="55">
        <f t="shared" si="21"/>
        <v>0</v>
      </c>
      <c r="G197" s="55">
        <f t="shared" si="21"/>
        <v>0</v>
      </c>
      <c r="H197" s="55">
        <f t="shared" si="21"/>
        <v>0</v>
      </c>
      <c r="I197" s="55">
        <f t="shared" si="21"/>
        <v>0</v>
      </c>
      <c r="J197" s="55">
        <f t="shared" si="21"/>
        <v>0</v>
      </c>
      <c r="K197" s="55">
        <f t="shared" si="21"/>
        <v>0</v>
      </c>
      <c r="L197" s="55">
        <f t="shared" si="21"/>
        <v>0</v>
      </c>
      <c r="M197" s="55">
        <f t="shared" si="21"/>
        <v>0</v>
      </c>
      <c r="N197" s="55">
        <f t="shared" si="21"/>
        <v>0</v>
      </c>
      <c r="O197" s="55">
        <f t="shared" si="21"/>
        <v>0</v>
      </c>
      <c r="P197" s="55">
        <f t="shared" si="21"/>
        <v>0</v>
      </c>
      <c r="Q197" s="55">
        <f t="shared" si="21"/>
        <v>0</v>
      </c>
      <c r="T197" s="24">
        <f>Раздел2!F197</f>
        <v>0</v>
      </c>
    </row>
    <row r="198" spans="2:20" ht="15" customHeight="1">
      <c r="B198" s="137" t="s">
        <v>333</v>
      </c>
      <c r="C198" s="91">
        <v>191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T198" s="24">
        <f>Раздел2!F198</f>
        <v>0</v>
      </c>
    </row>
    <row r="199" spans="2:20" ht="15" customHeight="1">
      <c r="B199" s="137" t="s">
        <v>334</v>
      </c>
      <c r="C199" s="91">
        <v>192</v>
      </c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T199" s="24">
        <f>Раздел2!F199</f>
        <v>0</v>
      </c>
    </row>
    <row r="200" spans="2:20" ht="15" customHeight="1">
      <c r="B200" s="136" t="s">
        <v>77</v>
      </c>
      <c r="C200" s="91">
        <v>193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T200" s="24">
        <f>Раздел2!F200</f>
        <v>0</v>
      </c>
    </row>
    <row r="201" spans="2:20" ht="15" customHeight="1">
      <c r="B201" s="136" t="s">
        <v>78</v>
      </c>
      <c r="C201" s="91">
        <v>194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T201" s="24">
        <f>Раздел2!F201</f>
        <v>0</v>
      </c>
    </row>
    <row r="202" spans="2:20" ht="15" customHeight="1">
      <c r="B202" s="136" t="s">
        <v>321</v>
      </c>
      <c r="C202" s="91">
        <v>195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T202" s="24">
        <f>Раздел2!F202</f>
        <v>0</v>
      </c>
    </row>
    <row r="203" spans="2:20" ht="15" customHeight="1">
      <c r="B203" s="136" t="s">
        <v>322</v>
      </c>
      <c r="C203" s="91">
        <v>196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T203" s="24">
        <f>Раздел2!F203</f>
        <v>0</v>
      </c>
    </row>
    <row r="204" spans="2:20" ht="15" customHeight="1">
      <c r="B204" s="136" t="s">
        <v>79</v>
      </c>
      <c r="C204" s="91">
        <v>197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T204" s="24">
        <f>Раздел2!F204</f>
        <v>0</v>
      </c>
    </row>
    <row r="205" spans="2:20" ht="15" customHeight="1">
      <c r="B205" s="136" t="s">
        <v>80</v>
      </c>
      <c r="C205" s="91">
        <v>198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T205" s="24">
        <f>Раздел2!F205</f>
        <v>0</v>
      </c>
    </row>
    <row r="206" spans="2:20" ht="15" customHeight="1">
      <c r="B206" s="136" t="s">
        <v>311</v>
      </c>
      <c r="C206" s="91">
        <v>199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T206" s="24">
        <f>Раздел2!F206</f>
        <v>0</v>
      </c>
    </row>
    <row r="207" spans="2:20" ht="15" customHeight="1">
      <c r="B207" s="136" t="s">
        <v>312</v>
      </c>
      <c r="C207" s="91">
        <v>200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T207" s="24">
        <f>Раздел2!F207</f>
        <v>0</v>
      </c>
    </row>
    <row r="208" spans="2:20" ht="15" customHeight="1">
      <c r="B208" s="138" t="s">
        <v>131</v>
      </c>
      <c r="C208" s="91">
        <v>201</v>
      </c>
      <c r="D208" s="55">
        <f t="shared" ref="D208:Q208" si="22">SUM(D8:D15,D17:D21,D23:D28,D29:D34,D36:D39,D41:D46,D48:D56,D58:D65,D66:D68,D70:D74,D75,D77:D80,D82:D88,D89:D95,D96:D98,D100:D105,D107:D110,D112:D119,D121:D128,D129:D137,D138:D141,D143:D149,D150:D152,D154:D158,D160:D167,D168,D170:D174,D176:D181,D183:D187,D189:D193,D195:D196,D198:D207)</f>
        <v>10</v>
      </c>
      <c r="E208" s="55">
        <f t="shared" si="22"/>
        <v>10</v>
      </c>
      <c r="F208" s="55">
        <f t="shared" si="22"/>
        <v>9</v>
      </c>
      <c r="G208" s="55">
        <f t="shared" si="22"/>
        <v>1</v>
      </c>
      <c r="H208" s="55">
        <f t="shared" si="22"/>
        <v>8</v>
      </c>
      <c r="I208" s="55">
        <f t="shared" si="22"/>
        <v>0</v>
      </c>
      <c r="J208" s="55">
        <f t="shared" si="22"/>
        <v>2</v>
      </c>
      <c r="K208" s="55">
        <f t="shared" si="22"/>
        <v>3</v>
      </c>
      <c r="L208" s="55">
        <f t="shared" si="22"/>
        <v>0</v>
      </c>
      <c r="M208" s="55">
        <f t="shared" si="22"/>
        <v>1</v>
      </c>
      <c r="N208" s="55">
        <f t="shared" si="22"/>
        <v>2</v>
      </c>
      <c r="O208" s="55">
        <f t="shared" si="22"/>
        <v>5</v>
      </c>
      <c r="P208" s="55">
        <f t="shared" si="22"/>
        <v>2</v>
      </c>
      <c r="Q208" s="55">
        <f t="shared" si="22"/>
        <v>0</v>
      </c>
      <c r="T208" s="24">
        <f>Раздел2!F208</f>
        <v>308</v>
      </c>
    </row>
    <row r="213" spans="2:2">
      <c r="B213" s="96"/>
    </row>
  </sheetData>
  <sheetProtection password="C9CE" sheet="1" objects="1" scenarios="1" selectLockedCells="1"/>
  <mergeCells count="25">
    <mergeCell ref="A1:A119"/>
    <mergeCell ref="B1:Q1"/>
    <mergeCell ref="B3:B6"/>
    <mergeCell ref="C3:C6"/>
    <mergeCell ref="D3:E4"/>
    <mergeCell ref="Q4:Q6"/>
    <mergeCell ref="D5:D6"/>
    <mergeCell ref="E5:E6"/>
    <mergeCell ref="O5:O6"/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</mergeCells>
  <conditionalFormatting sqref="D8:E208">
    <cfRule type="expression" dxfId="70" priority="65" stopIfTrue="1">
      <formula>$D8&lt;$E8</formula>
    </cfRule>
  </conditionalFormatting>
  <conditionalFormatting sqref="E8:G208">
    <cfRule type="expression" dxfId="69" priority="64" stopIfTrue="1">
      <formula>$E8&lt;$F8+$G8</formula>
    </cfRule>
  </conditionalFormatting>
  <conditionalFormatting sqref="F8:F208 H8:H208">
    <cfRule type="expression" dxfId="68" priority="63" stopIfTrue="1">
      <formula>$F8&lt;$H8</formula>
    </cfRule>
  </conditionalFormatting>
  <conditionalFormatting sqref="G8:G208 I8:I208">
    <cfRule type="expression" dxfId="67" priority="62" stopIfTrue="1">
      <formula>$G8&lt;$I8</formula>
    </cfRule>
  </conditionalFormatting>
  <conditionalFormatting sqref="E8:E208 J8:L208">
    <cfRule type="expression" dxfId="66" priority="61" stopIfTrue="1">
      <formula>$E8&lt;$J8+$K8+$L8</formula>
    </cfRule>
  </conditionalFormatting>
  <conditionalFormatting sqref="E8:E208 Q8:Q208">
    <cfRule type="expression" dxfId="65" priority="60" stopIfTrue="1">
      <formula>$E8&lt;$Q8</formula>
    </cfRule>
  </conditionalFormatting>
  <conditionalFormatting sqref="E8:E208 M8:P208">
    <cfRule type="expression" dxfId="64" priority="34" stopIfTrue="1">
      <formula>$E8&lt;&gt;SUM($M8:$P8)</formula>
    </cfRule>
  </conditionalFormatting>
  <conditionalFormatting sqref="D8:Q208">
    <cfRule type="expression" dxfId="63" priority="1">
      <formula>IF($T8=0,IF(SUM($D8:$Q8)&gt;0,1,0),0)=1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Q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316</vt:i4>
      </vt:variant>
    </vt:vector>
  </HeadingPairs>
  <TitlesOfParts>
    <vt:vector size="32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Раздел11!Область_печати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Р5_табл_шапка_гр04</vt:lpstr>
      <vt:lpstr>Р5_табл_шапка_гр13</vt:lpstr>
      <vt:lpstr>Р5_табл_шапка_гр14</vt:lpstr>
      <vt:lpstr>Р5_табл_шапка_гр23</vt:lpstr>
      <vt:lpstr>Р5_табл_шапка_гр24</vt:lpstr>
      <vt:lpstr>Р5_табл_шапка_гр33</vt:lpstr>
      <vt:lpstr>Р5_табл_шапка_гр34</vt:lpstr>
      <vt:lpstr>Р5_табл_шапка_гр43</vt:lpstr>
      <vt:lpstr>Р5_табл_шапка_гр44</vt:lpstr>
      <vt:lpstr>Р5_табл_шапка_гр53</vt:lpstr>
      <vt:lpstr>Р5_табл_шапка_гр54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User</cp:lastModifiedBy>
  <cp:lastPrinted>2015-12-20T18:19:55Z</cp:lastPrinted>
  <dcterms:created xsi:type="dcterms:W3CDTF">2012-10-18T07:04:17Z</dcterms:created>
  <dcterms:modified xsi:type="dcterms:W3CDTF">2016-02-16T09:21:28Z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